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4115" windowHeight="8550" activeTab="1"/>
  </bookViews>
  <sheets>
    <sheet name="Žene" sheetId="1" r:id="rId1"/>
    <sheet name="Muškarci" sheetId="2" r:id="rId2"/>
  </sheets>
  <definedNames>
    <definedName name="_xlnm._FilterDatabase" localSheetId="1" hidden="1">'Muškarci'!$A$1:$Q$1</definedName>
    <definedName name="_xlnm._FilterDatabase" localSheetId="0" hidden="1">'Žene'!$A$1:$Q$1</definedName>
    <definedName name="_xlnm.Print_Area" localSheetId="1">'Muškarci'!$A$1:$K$764</definedName>
    <definedName name="_xlnm.Print_Area" localSheetId="0">'Žene'!$A$1:$K$517</definedName>
    <definedName name="_xlnm.Print_Titles" localSheetId="1">'Muškarci'!$1:$1</definedName>
    <definedName name="_xlnm.Print_Titles" localSheetId="0">'Žene'!$1:$1</definedName>
  </definedNames>
  <calcPr fullCalcOnLoad="1"/>
</workbook>
</file>

<file path=xl/sharedStrings.xml><?xml version="1.0" encoding="utf-8"?>
<sst xmlns="http://schemas.openxmlformats.org/spreadsheetml/2006/main" count="1624" uniqueCount="1607">
  <si>
    <t>Mička Jadranka</t>
  </si>
  <si>
    <t>Berković Jurica</t>
  </si>
  <si>
    <t>Mlinarić Ana</t>
  </si>
  <si>
    <t>Šarić Nives</t>
  </si>
  <si>
    <t>Fabijančić Ksenija</t>
  </si>
  <si>
    <t>Paliska Alen</t>
  </si>
  <si>
    <t>Cekol Martina</t>
  </si>
  <si>
    <t>Repovečki Jadranka</t>
  </si>
  <si>
    <t>Đaković Tihana</t>
  </si>
  <si>
    <t>Svetina Zdenko</t>
  </si>
  <si>
    <t>Štrbac Žaneta</t>
  </si>
  <si>
    <t>Čupar Ivica</t>
  </si>
  <si>
    <t>Šipek Nenad</t>
  </si>
  <si>
    <t>Beblek Ana</t>
  </si>
  <si>
    <t>Sladoljev Dubravka</t>
  </si>
  <si>
    <t>Antolković Darko</t>
  </si>
  <si>
    <t>Blaženović Ivana</t>
  </si>
  <si>
    <t>Terzić Damjan</t>
  </si>
  <si>
    <t>Čorba Krešimir</t>
  </si>
  <si>
    <t>Ivančić Slaven</t>
  </si>
  <si>
    <t>Kurečić Tomislav</t>
  </si>
  <si>
    <t>Bošnjak Predrag</t>
  </si>
  <si>
    <t>Novaković Lucija</t>
  </si>
  <si>
    <t>Žgela Marijana</t>
  </si>
  <si>
    <t>Jovančević Nikola</t>
  </si>
  <si>
    <t>Tuđa Nikica</t>
  </si>
  <si>
    <t>Milinković Ivan</t>
  </si>
  <si>
    <t>Hudec Goran</t>
  </si>
  <si>
    <t>Fath Koščević Gordana</t>
  </si>
  <si>
    <t>Zrno Bruno</t>
  </si>
  <si>
    <t>Ohnjec Darko</t>
  </si>
  <si>
    <t>Dragić Nikola</t>
  </si>
  <si>
    <t>?</t>
  </si>
  <si>
    <t>Prvonožec Jasmina</t>
  </si>
  <si>
    <t>Premužić Margareta</t>
  </si>
  <si>
    <t>Picig Ivica</t>
  </si>
  <si>
    <t>Janković Goran</t>
  </si>
  <si>
    <t>Klemenčić Goran</t>
  </si>
  <si>
    <t>Vidaković Zvonko</t>
  </si>
  <si>
    <t>Kaleb Marta</t>
  </si>
  <si>
    <t>Kalinić Zoran</t>
  </si>
  <si>
    <t>Benović Vedran</t>
  </si>
  <si>
    <t>Križnik Mateja</t>
  </si>
  <si>
    <t>Vlahović Vedran</t>
  </si>
  <si>
    <t>Šolić Ema</t>
  </si>
  <si>
    <t>Hreljević Goran</t>
  </si>
  <si>
    <t>Ivanišević Damir</t>
  </si>
  <si>
    <t>Beuk Milan</t>
  </si>
  <si>
    <t>Malbaša Dujo</t>
  </si>
  <si>
    <t xml:space="preserve">Roce Dado </t>
  </si>
  <si>
    <t>Sršen Mateja</t>
  </si>
  <si>
    <t>Hanza Marko</t>
  </si>
  <si>
    <t>MLJET</t>
  </si>
  <si>
    <t>Roce Davor</t>
  </si>
  <si>
    <t>Cohi Tin</t>
  </si>
  <si>
    <t>Jozić Ivana</t>
  </si>
  <si>
    <t>Ćurić Damir</t>
  </si>
  <si>
    <t>Mahmet Goran</t>
  </si>
  <si>
    <t>Glavak Marina</t>
  </si>
  <si>
    <t>Škrljak Maja</t>
  </si>
  <si>
    <t>Panjkret Snježana</t>
  </si>
  <si>
    <t>Rajković Tatjana</t>
  </si>
  <si>
    <t>Orel Danijel</t>
  </si>
  <si>
    <t>Derežić Nikola</t>
  </si>
  <si>
    <t>1000,0</t>
  </si>
  <si>
    <t>Horvat Saša</t>
  </si>
  <si>
    <t>Balija Krešimir</t>
  </si>
  <si>
    <t>Špoljar Hrvoje</t>
  </si>
  <si>
    <t>Ilčić Vladimir</t>
  </si>
  <si>
    <t>Dobrinić Luka</t>
  </si>
  <si>
    <t>Vuga Robert</t>
  </si>
  <si>
    <t>Gačić Zoran</t>
  </si>
  <si>
    <t>Dubičanec Danijel</t>
  </si>
  <si>
    <t>Mihelko Mihaela</t>
  </si>
  <si>
    <t>Rodić Maja</t>
  </si>
  <si>
    <t>Jovanović Bojan</t>
  </si>
  <si>
    <t>Orešković Marko</t>
  </si>
  <si>
    <t>Dugić Željko</t>
  </si>
  <si>
    <t>Rukavina Maja</t>
  </si>
  <si>
    <t>Rajko Mario</t>
  </si>
  <si>
    <t>Eržen Boris</t>
  </si>
  <si>
    <t>Šegula Aljaž</t>
  </si>
  <si>
    <t>UKUPNO BODOVA</t>
  </si>
  <si>
    <t>Galinec Oliver</t>
  </si>
  <si>
    <t>Konjević Lucija</t>
  </si>
  <si>
    <t>Meštrović Marin</t>
  </si>
  <si>
    <t>Tomašković Mirjana</t>
  </si>
  <si>
    <t>Kostelić Marta</t>
  </si>
  <si>
    <t>Koceić Nina</t>
  </si>
  <si>
    <t>Ivančić Dorijan</t>
  </si>
  <si>
    <t>Šimecki Sabolec Mario</t>
  </si>
  <si>
    <t>Lovrenčić Ivan</t>
  </si>
  <si>
    <t>Tadić Martina</t>
  </si>
  <si>
    <t>Šindler Davorin</t>
  </si>
  <si>
    <t>Bilić Jelena</t>
  </si>
  <si>
    <t>Car Mladen</t>
  </si>
  <si>
    <t>Jolunić Ivan</t>
  </si>
  <si>
    <t>Bambulović Bojan</t>
  </si>
  <si>
    <t>Prekupec Sanja</t>
  </si>
  <si>
    <t>CRES</t>
  </si>
  <si>
    <t>Stanković Josip</t>
  </si>
  <si>
    <t>Senković Senka</t>
  </si>
  <si>
    <t>Kutnjak-Stegmayer Maja</t>
  </si>
  <si>
    <t>Zajec Vlasta</t>
  </si>
  <si>
    <t>Pažek Milan</t>
  </si>
  <si>
    <t>Skender Vladimir</t>
  </si>
  <si>
    <t>Janžek Dražen</t>
  </si>
  <si>
    <t>Erjavec Rok</t>
  </si>
  <si>
    <t>Poznić Željko</t>
  </si>
  <si>
    <t>Mrđen Anna</t>
  </si>
  <si>
    <t>Podobnik Fran</t>
  </si>
  <si>
    <t>Adamović Dubravko</t>
  </si>
  <si>
    <t>Troskot Matija</t>
  </si>
  <si>
    <t>Šoštarić Damir</t>
  </si>
  <si>
    <t>Perić Goran</t>
  </si>
  <si>
    <t>Štahan Tomislav</t>
  </si>
  <si>
    <t>Kostelić Josip</t>
  </si>
  <si>
    <t>Petravić Juraj</t>
  </si>
  <si>
    <t>Ljubić Renato</t>
  </si>
  <si>
    <t>Vučica Tomislav</t>
  </si>
  <si>
    <t>Matko Vlasta</t>
  </si>
  <si>
    <t xml:space="preserve">Naranđa Dubravka </t>
  </si>
  <si>
    <t>Klemenčič Inot</t>
  </si>
  <si>
    <t>Turk Nikola</t>
  </si>
  <si>
    <t>Podnar Morana</t>
  </si>
  <si>
    <t>Dobrinić David</t>
  </si>
  <si>
    <t>Cvitić Sandi</t>
  </si>
  <si>
    <t>Budinščak Mladen</t>
  </si>
  <si>
    <t>Hustić Igor</t>
  </si>
  <si>
    <t>Sekelj Jelena</t>
  </si>
  <si>
    <t>Bojić Sandra</t>
  </si>
  <si>
    <t>Brnetić Željko</t>
  </si>
  <si>
    <t>Bistrović Danijel</t>
  </si>
  <si>
    <t>Babić Josip</t>
  </si>
  <si>
    <t>Gudalović Ana</t>
  </si>
  <si>
    <t>Grubiša Željko</t>
  </si>
  <si>
    <t>Vrdoljak Paula</t>
  </si>
  <si>
    <t>Jasika Sanja</t>
  </si>
  <si>
    <t>Novaković Tomislav</t>
  </si>
  <si>
    <t>Antolić Sandra</t>
  </si>
  <si>
    <t>Zalokar Nera</t>
  </si>
  <si>
    <t>Živić Ana</t>
  </si>
  <si>
    <t>Sarić Viktor</t>
  </si>
  <si>
    <t>Gregurić Darinka</t>
  </si>
  <si>
    <t>Premužić Marija</t>
  </si>
  <si>
    <t>Berak Dario</t>
  </si>
  <si>
    <t>Šimrak Mira</t>
  </si>
  <si>
    <t xml:space="preserve">Bašić Emina </t>
  </si>
  <si>
    <t>Klepec Sebastjana</t>
  </si>
  <si>
    <t>Jozić Ana</t>
  </si>
  <si>
    <t>Bakalović Radovan</t>
  </si>
  <si>
    <t>Herceg Hrvoje</t>
  </si>
  <si>
    <t>Pećina Ivan</t>
  </si>
  <si>
    <t>Mioković Mile</t>
  </si>
  <si>
    <t>Gregov Emil</t>
  </si>
  <si>
    <t>Stanić Marina</t>
  </si>
  <si>
    <t>Visković Linda</t>
  </si>
  <si>
    <t>Barlović Branko</t>
  </si>
  <si>
    <t>Golobič Hermina</t>
  </si>
  <si>
    <t>Rojko Miran</t>
  </si>
  <si>
    <t>Mišić Igor</t>
  </si>
  <si>
    <t>Čović Dragomir</t>
  </si>
  <si>
    <t>Fodrek Josip</t>
  </si>
  <si>
    <t>Vnučec Goran</t>
  </si>
  <si>
    <t>Jagar Luka</t>
  </si>
  <si>
    <t>Kaučić Mislav</t>
  </si>
  <si>
    <t>Šorša Ivana</t>
  </si>
  <si>
    <t>Viškanić Klara</t>
  </si>
  <si>
    <t>Zemunik Ivan</t>
  </si>
  <si>
    <t>Kaić Željko</t>
  </si>
  <si>
    <t xml:space="preserve">Igrec Boris </t>
  </si>
  <si>
    <t>Kapović Ivan</t>
  </si>
  <si>
    <t>Grah Stjepan</t>
  </si>
  <si>
    <t>Mužević Vjenceslav</t>
  </si>
  <si>
    <t>Vlainić Tomislav</t>
  </si>
  <si>
    <t>DURMITOR</t>
  </si>
  <si>
    <t>Šalković Jurica</t>
  </si>
  <si>
    <t>Ardalić Jelena</t>
  </si>
  <si>
    <t>Antolković Filip</t>
  </si>
  <si>
    <t>Crnogorac Ozren</t>
  </si>
  <si>
    <t>Čertanc Goran</t>
  </si>
  <si>
    <t>Stanić Zdravka</t>
  </si>
  <si>
    <t>Mandac Petar</t>
  </si>
  <si>
    <t>Potočnik Petra</t>
  </si>
  <si>
    <t>Jakšić Mladen</t>
  </si>
  <si>
    <t>Smoljanović Domagoj</t>
  </si>
  <si>
    <t>Brkić Petra</t>
  </si>
  <si>
    <t>Štrk Ivan</t>
  </si>
  <si>
    <t>Antonac Sandi</t>
  </si>
  <si>
    <t>Kurelić Dorijan</t>
  </si>
  <si>
    <t>Ljubičić Gorana</t>
  </si>
  <si>
    <t>Milat Srećko</t>
  </si>
  <si>
    <t>Dokić Daliborka</t>
  </si>
  <si>
    <t>Milčić Barbara</t>
  </si>
  <si>
    <t>Bortas Suzana</t>
  </si>
  <si>
    <t>Jevševar Bojan</t>
  </si>
  <si>
    <t>Jurčić Iva</t>
  </si>
  <si>
    <t>Delgado Paco</t>
  </si>
  <si>
    <t>Podgorski Jasminka</t>
  </si>
  <si>
    <t>Masnić Lovre</t>
  </si>
  <si>
    <t>Košćević Saša</t>
  </si>
  <si>
    <t>Kolarek Branko</t>
  </si>
  <si>
    <t>Miljuš Vedrana</t>
  </si>
  <si>
    <t>Glavočić Zoran</t>
  </si>
  <si>
    <t>Barlović Stanko</t>
  </si>
  <si>
    <t>Roža Zvonimir</t>
  </si>
  <si>
    <t>Domljanović Srećko</t>
  </si>
  <si>
    <t>Krušec Tadeja</t>
  </si>
  <si>
    <t>Lesjak Goran</t>
  </si>
  <si>
    <t>Paj Boris</t>
  </si>
  <si>
    <t>Erhardt Robert</t>
  </si>
  <si>
    <t>Vuger Luka</t>
  </si>
  <si>
    <t>Erhardt Julija</t>
  </si>
  <si>
    <t>Bulić Marin</t>
  </si>
  <si>
    <t>Radulović Mirna</t>
  </si>
  <si>
    <t>Nahod Ana</t>
  </si>
  <si>
    <t>Vuga Paolo</t>
  </si>
  <si>
    <t xml:space="preserve">Murat Ivan </t>
  </si>
  <si>
    <t>Rajić Žana</t>
  </si>
  <si>
    <t>Jurišić Veronika</t>
  </si>
  <si>
    <t>Brkić Filip</t>
  </si>
  <si>
    <t>Lojen Maja</t>
  </si>
  <si>
    <t>Turina Irina</t>
  </si>
  <si>
    <t>Ušćumlić Gretić Iva</t>
  </si>
  <si>
    <t>Alkasović Tomislav</t>
  </si>
  <si>
    <t>Mička Danijel</t>
  </si>
  <si>
    <t>Sopina Krešo</t>
  </si>
  <si>
    <t>Šonje Ivana</t>
  </si>
  <si>
    <t>Škrlec Tomislav</t>
  </si>
  <si>
    <t>Đurek Tea</t>
  </si>
  <si>
    <t>Hribar Anica</t>
  </si>
  <si>
    <t>Grabovečki Matija</t>
  </si>
  <si>
    <t>Mance Jelena</t>
  </si>
  <si>
    <t>Hainž Miroslav</t>
  </si>
  <si>
    <t>Ćosić Mario</t>
  </si>
  <si>
    <t xml:space="preserve">Dobrić Vladimir </t>
  </si>
  <si>
    <t>Domijan Peran Dominika</t>
  </si>
  <si>
    <t>Repar Katarina</t>
  </si>
  <si>
    <t>Dušak Branko</t>
  </si>
  <si>
    <t>Kostelić Petra</t>
  </si>
  <si>
    <t>Bastijanić Danijel</t>
  </si>
  <si>
    <t>Gril Tomica</t>
  </si>
  <si>
    <t>Živković Tajana</t>
  </si>
  <si>
    <t>Živić Neda</t>
  </si>
  <si>
    <t>Vrhovski Ivančić Višnja</t>
  </si>
  <si>
    <t>Vukelić Goran</t>
  </si>
  <si>
    <t>Renić Miše</t>
  </si>
  <si>
    <t>IME I PREZIME</t>
  </si>
  <si>
    <t>Vaneček Igrana</t>
  </si>
  <si>
    <t>RAB</t>
  </si>
  <si>
    <t>Krznar Milena</t>
  </si>
  <si>
    <t>Đurašević Hrvoje</t>
  </si>
  <si>
    <t>Radulović Maja</t>
  </si>
  <si>
    <t>Nikšić Filip</t>
  </si>
  <si>
    <t>Dubravčić Ivo</t>
  </si>
  <si>
    <t>Skupnjak Vjeran</t>
  </si>
  <si>
    <t>Carević Barbara</t>
  </si>
  <si>
    <t>Verbnjak Igor</t>
  </si>
  <si>
    <t>Štambuk Ivan</t>
  </si>
  <si>
    <t>Torbašinović Hrvoje</t>
  </si>
  <si>
    <t>Olip Ivo</t>
  </si>
  <si>
    <t>Radić Predrag</t>
  </si>
  <si>
    <t>Kovač Ivan</t>
  </si>
  <si>
    <t>Špoljarić Tomislav</t>
  </si>
  <si>
    <t>Košutić Vlatka</t>
  </si>
  <si>
    <t>Kundid Tomislav</t>
  </si>
  <si>
    <t>Penavić Ivan</t>
  </si>
  <si>
    <t xml:space="preserve">Cakol Ines </t>
  </si>
  <si>
    <t>Kastelc Josipa</t>
  </si>
  <si>
    <t>Valek Martina</t>
  </si>
  <si>
    <t>Fancev Mladen</t>
  </si>
  <si>
    <t>Miler Sandra</t>
  </si>
  <si>
    <t>Kraševac Gordana</t>
  </si>
  <si>
    <t>Bergant Vidaković Sandra</t>
  </si>
  <si>
    <t>Ebenspanger Emilija</t>
  </si>
  <si>
    <t>Karagić Marko</t>
  </si>
  <si>
    <t>Ilinčić Marko Zvonimir</t>
  </si>
  <si>
    <t>Pleško Tomislav</t>
  </si>
  <si>
    <t>Radošić Verica</t>
  </si>
  <si>
    <t>Sabljak Milivoj</t>
  </si>
  <si>
    <t>Vnučec Marina</t>
  </si>
  <si>
    <t>Pilekić Ljubinka</t>
  </si>
  <si>
    <t>Đogić Ivan</t>
  </si>
  <si>
    <t>Vorkapić Eva</t>
  </si>
  <si>
    <t>Ferenčak Ivan</t>
  </si>
  <si>
    <t>Ivančić Marko</t>
  </si>
  <si>
    <t>Komparak Andrija</t>
  </si>
  <si>
    <t>Štimac Kristian</t>
  </si>
  <si>
    <t>Molnar Goran</t>
  </si>
  <si>
    <t>Vuković Sanja</t>
  </si>
  <si>
    <t>Brezac Roberto</t>
  </si>
  <si>
    <t>Cvenček Goran</t>
  </si>
  <si>
    <t>Antolković Ana</t>
  </si>
  <si>
    <t>Marković Igor</t>
  </si>
  <si>
    <t>Kolovrat Mirko</t>
  </si>
  <si>
    <t>Mikoč Damir</t>
  </si>
  <si>
    <t>Hanžić Stjepan</t>
  </si>
  <si>
    <t>Hrs Jana</t>
  </si>
  <si>
    <t>Vranjković Ivana</t>
  </si>
  <si>
    <t>ISTRATREK</t>
  </si>
  <si>
    <t>Rajić Vesna</t>
  </si>
  <si>
    <t>Vidušin Tanja</t>
  </si>
  <si>
    <t>Golubić Mario</t>
  </si>
  <si>
    <t>Podnar Ivana</t>
  </si>
  <si>
    <t>Žižek Zoran</t>
  </si>
  <si>
    <t>Radinja Tine</t>
  </si>
  <si>
    <t>Čukelj Nikolina</t>
  </si>
  <si>
    <t>Šaronja Andrea</t>
  </si>
  <si>
    <t>Krznar Nenad</t>
  </si>
  <si>
    <t>Mačković Marijan</t>
  </si>
  <si>
    <t>Kiš Ivana</t>
  </si>
  <si>
    <t>Borković Kristijan</t>
  </si>
  <si>
    <t>Čapeta Davor</t>
  </si>
  <si>
    <t>Kučinić Tihana</t>
  </si>
  <si>
    <t>Frangeš Grga</t>
  </si>
  <si>
    <t>Balen Tamara</t>
  </si>
  <si>
    <t>Keller Juraj</t>
  </si>
  <si>
    <t>Petrlić Maja</t>
  </si>
  <si>
    <t>Legac Lino</t>
  </si>
  <si>
    <t>Blanuša Zoran</t>
  </si>
  <si>
    <t>Vukić Robert</t>
  </si>
  <si>
    <t>Janković Sandra</t>
  </si>
  <si>
    <t>Vlašić Andrea</t>
  </si>
  <si>
    <t>ŠKRAPING</t>
  </si>
  <si>
    <t>Dubovčak Josip</t>
  </si>
  <si>
    <t>Lojen Boris</t>
  </si>
  <si>
    <t>Marušić Domagoj</t>
  </si>
  <si>
    <t>Ožbolt Marko</t>
  </si>
  <si>
    <t>Medančić Vili</t>
  </si>
  <si>
    <t>Golec Krešimir</t>
  </si>
  <si>
    <t>Tuđa Mirjana</t>
  </si>
  <si>
    <t>Bilobrk Nada</t>
  </si>
  <si>
    <t>Savić Grga</t>
  </si>
  <si>
    <t>GOD. ROĐENJA</t>
  </si>
  <si>
    <t>Milohnić Dean</t>
  </si>
  <si>
    <t>Dagarin Meta</t>
  </si>
  <si>
    <t>Mlakar Neven</t>
  </si>
  <si>
    <t>Lopatić Jelena</t>
  </si>
  <si>
    <t>Mikulan Božidar</t>
  </si>
  <si>
    <t>Očić Klara</t>
  </si>
  <si>
    <t>Rotkvić Luka</t>
  </si>
  <si>
    <t>Kedžo Hrvoje</t>
  </si>
  <si>
    <t>Jagetić Dragutin</t>
  </si>
  <si>
    <t>Vičić Davor</t>
  </si>
  <si>
    <t>Milković Darko</t>
  </si>
  <si>
    <t>Starčević Kristina</t>
  </si>
  <si>
    <t>Jukić Sabrina</t>
  </si>
  <si>
    <t>Gržinić Elena</t>
  </si>
  <si>
    <t>Mlakar Matej</t>
  </si>
  <si>
    <t>Bašić Samir</t>
  </si>
  <si>
    <t>Carin Ivan</t>
  </si>
  <si>
    <t>Debrešek Boštjan</t>
  </si>
  <si>
    <t>Paj Bernarda</t>
  </si>
  <si>
    <t>Marić Boris</t>
  </si>
  <si>
    <t>Brezak Jelena</t>
  </si>
  <si>
    <t>Kostelac Marijana</t>
  </si>
  <si>
    <t>Skenderović Alberto</t>
  </si>
  <si>
    <t>Antunović Lana</t>
  </si>
  <si>
    <t>Jančijev Stjepko</t>
  </si>
  <si>
    <t>Knapić Maja</t>
  </si>
  <si>
    <t>Jergović Ivana</t>
  </si>
  <si>
    <t>Goronja Ranko</t>
  </si>
  <si>
    <t>Šivak Ana</t>
  </si>
  <si>
    <t>Kiš Vedrana</t>
  </si>
  <si>
    <t>Vuković Darija</t>
  </si>
  <si>
    <t>Čačić Boja</t>
  </si>
  <si>
    <t>Cigrovski Ivan</t>
  </si>
  <si>
    <t>Halapir Ivan</t>
  </si>
  <si>
    <t>Čikotić Ante</t>
  </si>
  <si>
    <t>Sila Suzana</t>
  </si>
  <si>
    <t>Jurjević Nikica</t>
  </si>
  <si>
    <t>Poljak Željko</t>
  </si>
  <si>
    <t>Rupić Željko</t>
  </si>
  <si>
    <t>Pavičević Saša</t>
  </si>
  <si>
    <t>Sorić Maja</t>
  </si>
  <si>
    <t>Rajko Zdravko</t>
  </si>
  <si>
    <t>Rajčević Edo</t>
  </si>
  <si>
    <t>Štrbac Tatjana</t>
  </si>
  <si>
    <t>Robić Slavica</t>
  </si>
  <si>
    <t>Marović Goran</t>
  </si>
  <si>
    <t>Šaronja Željko</t>
  </si>
  <si>
    <t>Janković Marko</t>
  </si>
  <si>
    <t>Palić Vanja</t>
  </si>
  <si>
    <t>Car Viktorija</t>
  </si>
  <si>
    <t>Jadan Nikola</t>
  </si>
  <si>
    <t>Galinec Tihana</t>
  </si>
  <si>
    <t>Babić Viktorija</t>
  </si>
  <si>
    <t>Oštrić Mirjana</t>
  </si>
  <si>
    <t>Vadnal Izabel</t>
  </si>
  <si>
    <t>Firkelj Dean</t>
  </si>
  <si>
    <t>Husnjak Filip</t>
  </si>
  <si>
    <t>Šabjan Mario</t>
  </si>
  <si>
    <t>Šalković Ivo</t>
  </si>
  <si>
    <t>Pandža Tomislav</t>
  </si>
  <si>
    <t>Šimecki Sabolec Dubravka</t>
  </si>
  <si>
    <t>Kušt Tomislav</t>
  </si>
  <si>
    <t>Šurina Janko</t>
  </si>
  <si>
    <t>Poznić Natalija</t>
  </si>
  <si>
    <t>Janež Nina</t>
  </si>
  <si>
    <t>Lesjak Sonja</t>
  </si>
  <si>
    <t>Dobrić Slaven</t>
  </si>
  <si>
    <t>Radić Bruno</t>
  </si>
  <si>
    <t>Vučković Nino</t>
  </si>
  <si>
    <t>BODOVA NAKON ODUZIMANJA</t>
  </si>
  <si>
    <t>Jurišić Jelena</t>
  </si>
  <si>
    <t xml:space="preserve">Tomičić Sanja </t>
  </si>
  <si>
    <t>Čordaš Marijana</t>
  </si>
  <si>
    <t>Nagy Stevo</t>
  </si>
  <si>
    <t>Orešković Eugen</t>
  </si>
  <si>
    <t>Pilat Goran</t>
  </si>
  <si>
    <t>Ferenčak Sandra</t>
  </si>
  <si>
    <t>Meze Krešimir</t>
  </si>
  <si>
    <t>Očić Ksenija</t>
  </si>
  <si>
    <t>Galić Zlatko</t>
  </si>
  <si>
    <t>Budovac Dajana</t>
  </si>
  <si>
    <t>Bua-Maričević Dunja</t>
  </si>
  <si>
    <t>Dušpara Mićo</t>
  </si>
  <si>
    <t>Sladoljev Saša</t>
  </si>
  <si>
    <t>Kiš Tomislav</t>
  </si>
  <si>
    <t>Strunje David</t>
  </si>
  <si>
    <t>Kekez Mario</t>
  </si>
  <si>
    <t>Plazonić Judita</t>
  </si>
  <si>
    <t>Gaćeša Maja</t>
  </si>
  <si>
    <t>Jug Maja</t>
  </si>
  <si>
    <t>Fabijanić Daniel</t>
  </si>
  <si>
    <t>Miljuš Tihana</t>
  </si>
  <si>
    <t>Fiorencis Ksenija</t>
  </si>
  <si>
    <t>Vori-Baso Jadranka</t>
  </si>
  <si>
    <t>Smrček Danijela</t>
  </si>
  <si>
    <t>Smolić Ana</t>
  </si>
  <si>
    <t>Lucić Zvonimir</t>
  </si>
  <si>
    <t>Miholić Davorin</t>
  </si>
  <si>
    <t>Kovačević Jelena</t>
  </si>
  <si>
    <t>Uskoković Christian</t>
  </si>
  <si>
    <t>Šlogar Maja</t>
  </si>
  <si>
    <t>Georgievski Goran</t>
  </si>
  <si>
    <t>Čerkez Ninoslav</t>
  </si>
  <si>
    <t>Golobič Peter</t>
  </si>
  <si>
    <t>Robnik Nataša</t>
  </si>
  <si>
    <t>Hlapčić Matija</t>
  </si>
  <si>
    <t>Sopina Slavko</t>
  </si>
  <si>
    <t>Ljuban Vesna</t>
  </si>
  <si>
    <t>Jovičić Duška</t>
  </si>
  <si>
    <t>Zadro Vjekoslav</t>
  </si>
  <si>
    <t>Horvat Mirjana</t>
  </si>
  <si>
    <t>Sarić Sunčana</t>
  </si>
  <si>
    <t>Stanić Matija</t>
  </si>
  <si>
    <t>Kiš Martin</t>
  </si>
  <si>
    <t>Skenderović Andrea</t>
  </si>
  <si>
    <t>Lovrić Ivo</t>
  </si>
  <si>
    <t>Nikolesić Ingrid</t>
  </si>
  <si>
    <t>Burić Josip</t>
  </si>
  <si>
    <t>ZAGORJE</t>
  </si>
  <si>
    <t>Gregov Aljoša</t>
  </si>
  <si>
    <t>Suhić Srećko</t>
  </si>
  <si>
    <t>Gamilec Ana</t>
  </si>
  <si>
    <t>Heckel Ivana</t>
  </si>
  <si>
    <t>VELEBIT</t>
  </si>
  <si>
    <t>Bacinger Tomislav</t>
  </si>
  <si>
    <t>Barešić Ana</t>
  </si>
  <si>
    <t>Kozina Bruno</t>
  </si>
  <si>
    <t>Paliska Sanja</t>
  </si>
  <si>
    <t>Komljen Petošić Karmen</t>
  </si>
  <si>
    <t>Stojanov Petra</t>
  </si>
  <si>
    <t>Baković Tomislav</t>
  </si>
  <si>
    <t>Plavčak Ana</t>
  </si>
  <si>
    <t>Košćak Zoran</t>
  </si>
  <si>
    <t>Galinec Dominik</t>
  </si>
  <si>
    <t>Ricijaš Gordana</t>
  </si>
  <si>
    <t>Rožman Silvo</t>
  </si>
  <si>
    <t>Očić Mario</t>
  </si>
  <si>
    <t>Iglič Tomaž</t>
  </si>
  <si>
    <t>Banjac Marko</t>
  </si>
  <si>
    <t>Modic Gašper</t>
  </si>
  <si>
    <t>Parotat Aljoša</t>
  </si>
  <si>
    <t>Jakopović Tomislav</t>
  </si>
  <si>
    <t>Mišković Ivan</t>
  </si>
  <si>
    <t>Bačkov Pavao</t>
  </si>
  <si>
    <t>Bašić Augustin</t>
  </si>
  <si>
    <t>Beban Ante</t>
  </si>
  <si>
    <t>Bedeković Tvrtko</t>
  </si>
  <si>
    <t>Beroš Joško</t>
  </si>
  <si>
    <t>Bobić Bartol</t>
  </si>
  <si>
    <t>Bogoje Tonći</t>
  </si>
  <si>
    <t>Božić Marko</t>
  </si>
  <si>
    <t>Brkić Marko</t>
  </si>
  <si>
    <t>Brnetić Luka</t>
  </si>
  <si>
    <t>Bušić Domagoj</t>
  </si>
  <si>
    <t>Colić Ivan</t>
  </si>
  <si>
    <t>Čamernik Matjaž</t>
  </si>
  <si>
    <t>Čokor Goran</t>
  </si>
  <si>
    <t>Čretnik Boštjan</t>
  </si>
  <si>
    <t>Ćosić Jurica</t>
  </si>
  <si>
    <t>Ćurić Mate</t>
  </si>
  <si>
    <t>Depope Nikola</t>
  </si>
  <si>
    <t>Derežić Andrija</t>
  </si>
  <si>
    <t>Domazetović Mladen</t>
  </si>
  <si>
    <t>Dražević Emil</t>
  </si>
  <si>
    <t>Erhardt Tomislav</t>
  </si>
  <si>
    <t>Fatović Darko</t>
  </si>
  <si>
    <t>Fištrić Silvestar</t>
  </si>
  <si>
    <t>Franceschi Darko Anton</t>
  </si>
  <si>
    <t>Franičević Nikola</t>
  </si>
  <si>
    <t>Frlić Matija</t>
  </si>
  <si>
    <t>Gabrić Bojan</t>
  </si>
  <si>
    <t>Gabrić Boris</t>
  </si>
  <si>
    <t>Godinić Danijel</t>
  </si>
  <si>
    <t>Goričanec Miran</t>
  </si>
  <si>
    <t>Grubelić Marko</t>
  </si>
  <si>
    <t>Grijaković Predrag</t>
  </si>
  <si>
    <t>Gregurić Igor</t>
  </si>
  <si>
    <t>Hostić Željko</t>
  </si>
  <si>
    <t>Hribar Andraž</t>
  </si>
  <si>
    <t>Huljev Jure</t>
  </si>
  <si>
    <t>Huskić Sven</t>
  </si>
  <si>
    <t>Jakasović Miroslav</t>
  </si>
  <si>
    <t>Jevak Davor</t>
  </si>
  <si>
    <t>Jerković Josip</t>
  </si>
  <si>
    <t>Jazbec Aleksandar</t>
  </si>
  <si>
    <t>Jonjić Siniša</t>
  </si>
  <si>
    <t>Jordan Hrvoje</t>
  </si>
  <si>
    <t>Jordanić Mislav</t>
  </si>
  <si>
    <t>Jurić Mijo</t>
  </si>
  <si>
    <t>Jurišić Nikola</t>
  </si>
  <si>
    <t>Jurković Darko</t>
  </si>
  <si>
    <t>Kačičnik Boštjan</t>
  </si>
  <si>
    <t>Kanajet Marin</t>
  </si>
  <si>
    <t>Kardinar Saša</t>
  </si>
  <si>
    <t>Katić Filip</t>
  </si>
  <si>
    <t>Kostelić Antun</t>
  </si>
  <si>
    <t>Kovačić Damjan</t>
  </si>
  <si>
    <t>Kovačić Jerko</t>
  </si>
  <si>
    <t>Kovačić Marin</t>
  </si>
  <si>
    <t>Kozin Marko</t>
  </si>
  <si>
    <t>Kraljev Dragan</t>
  </si>
  <si>
    <t>Krstačić Slavko</t>
  </si>
  <si>
    <t>Kuharić Josip</t>
  </si>
  <si>
    <t>Kumer Petar</t>
  </si>
  <si>
    <t>Kušić Dalibor</t>
  </si>
  <si>
    <t>Kutle Ante</t>
  </si>
  <si>
    <t>Lerman Igor</t>
  </si>
  <si>
    <t>Lipničan Miroslav</t>
  </si>
  <si>
    <t>Lovrić Ivan</t>
  </si>
  <si>
    <t>Lupšina Aleš</t>
  </si>
  <si>
    <t>Ljubić Krešimir</t>
  </si>
  <si>
    <t>Maglić Ivo</t>
  </si>
  <si>
    <t>Malec Teo</t>
  </si>
  <si>
    <t>Mangić Edin</t>
  </si>
  <si>
    <t>Maričić Domagoj</t>
  </si>
  <si>
    <t>Mateljan Stjepan</t>
  </si>
  <si>
    <t>Mazić Damir</t>
  </si>
  <si>
    <t>Mažer Ivan</t>
  </si>
  <si>
    <t>Medenjak Matko</t>
  </si>
  <si>
    <t>Mičić Ivan</t>
  </si>
  <si>
    <t>Mikerevič Goran</t>
  </si>
  <si>
    <t>Milanja Srđan</t>
  </si>
  <si>
    <t>Milešević Boško</t>
  </si>
  <si>
    <t>Nikolić Predrag</t>
  </si>
  <si>
    <t>Nikšić Matej</t>
  </si>
  <si>
    <t>Novosel Kruno</t>
  </si>
  <si>
    <t>Orlović Joško</t>
  </si>
  <si>
    <t>Pale Željko</t>
  </si>
  <si>
    <t>Pejić Robert</t>
  </si>
  <si>
    <t>Pelicarić Robert</t>
  </si>
  <si>
    <t>Penjalov Dario</t>
  </si>
  <si>
    <t>Penjalov Oliver</t>
  </si>
  <si>
    <t>Peričić Neven</t>
  </si>
  <si>
    <t>Perić Ivan</t>
  </si>
  <si>
    <t>Perić Trpimir</t>
  </si>
  <si>
    <t>Petrović Lovre</t>
  </si>
  <si>
    <t>Petrušič Sretko</t>
  </si>
  <si>
    <t>Petrušič Boro</t>
  </si>
  <si>
    <t>Piltaver Jaka</t>
  </si>
  <si>
    <t>Poljanšek Boštjan</t>
  </si>
  <si>
    <t>Potočnjak Igor</t>
  </si>
  <si>
    <t>Požega Zoran</t>
  </si>
  <si>
    <t>Prodanović Goran</t>
  </si>
  <si>
    <t>Radojčin Marin</t>
  </si>
  <si>
    <t>Radojević Josip</t>
  </si>
  <si>
    <t>Rajačić Siniša</t>
  </si>
  <si>
    <t>Renić Ivan</t>
  </si>
  <si>
    <t>Režan Leo</t>
  </si>
  <si>
    <t>Rimac Marko</t>
  </si>
  <si>
    <t>Rulj Lončarić Igor</t>
  </si>
  <si>
    <t>Santini Marko</t>
  </si>
  <si>
    <t>Senčić Goran</t>
  </si>
  <si>
    <t>Sila Borut</t>
  </si>
  <si>
    <t>Skorić Radan</t>
  </si>
  <si>
    <t>Smolčić Oliver</t>
  </si>
  <si>
    <t>Sović Padovan Hrvoje</t>
  </si>
  <si>
    <t>Šarac Dalibor</t>
  </si>
  <si>
    <t>Šarac Mirko</t>
  </si>
  <si>
    <t>Šašlin Ivan</t>
  </si>
  <si>
    <t>Šegić Ante</t>
  </si>
  <si>
    <t>Šikić Ivan</t>
  </si>
  <si>
    <t>Šimović Mladen</t>
  </si>
  <si>
    <t>Škara Ante</t>
  </si>
  <si>
    <t>Škara Mario</t>
  </si>
  <si>
    <t>Škofič Damjan</t>
  </si>
  <si>
    <t>Škorić Nenad</t>
  </si>
  <si>
    <t>Škugor Željko</t>
  </si>
  <si>
    <t>Šnajder Boris</t>
  </si>
  <si>
    <t>Špralja Marko</t>
  </si>
  <si>
    <t>Šuster Blaž</t>
  </si>
  <si>
    <t>Toić Franjo</t>
  </si>
  <si>
    <t>Trkanjac Goran</t>
  </si>
  <si>
    <t>Tucak Branko</t>
  </si>
  <si>
    <t>Ugrin Matko</t>
  </si>
  <si>
    <t>Ugrinić Anđelo</t>
  </si>
  <si>
    <t>Uranjek Matija</t>
  </si>
  <si>
    <t>Vragolov  Mihajlo</t>
  </si>
  <si>
    <t>Vučković Roberto</t>
  </si>
  <si>
    <t>Vukasović Frano</t>
  </si>
  <si>
    <t>Vukelić Mile</t>
  </si>
  <si>
    <t>Vulić Miro</t>
  </si>
  <si>
    <t>Žganec Filip</t>
  </si>
  <si>
    <t>Žurga Josip</t>
  </si>
  <si>
    <t>Andreis Žganec Anita</t>
  </si>
  <si>
    <t>Arh Iglič Irena</t>
  </si>
  <si>
    <t>Babić Sunčica</t>
  </si>
  <si>
    <t>Bencun Gumzej Polona</t>
  </si>
  <si>
    <t>Bilić Daria</t>
  </si>
  <si>
    <t>Bischof Vukušić Sandra</t>
  </si>
  <si>
    <t>Bobić Katarina</t>
  </si>
  <si>
    <t>Bosto Jana</t>
  </si>
  <si>
    <t>Božin Ana</t>
  </si>
  <si>
    <t>Brnetić Kiara</t>
  </si>
  <si>
    <t>Brzić Josipa</t>
  </si>
  <si>
    <t>Bubičić Paula</t>
  </si>
  <si>
    <t>Buck Spomenka</t>
  </si>
  <si>
    <t>Bura Meri</t>
  </si>
  <si>
    <t>Čavlov Ana</t>
  </si>
  <si>
    <t>Čavlov Branka</t>
  </si>
  <si>
    <t>Češković Anja</t>
  </si>
  <si>
    <t>Čižman Anka</t>
  </si>
  <si>
    <t>Čukelj Natalija</t>
  </si>
  <si>
    <t>Čule Ines</t>
  </si>
  <si>
    <t>Ćerlek Bernardina</t>
  </si>
  <si>
    <t>Ćerlek Nikolina</t>
  </si>
  <si>
    <t>Ćosić Dukić Jelena</t>
  </si>
  <si>
    <t>Ćosić Lucija</t>
  </si>
  <si>
    <t>Dešpoja Lucija</t>
  </si>
  <si>
    <t>Deur Koraljka</t>
  </si>
  <si>
    <t>Dobrijević Maja</t>
  </si>
  <si>
    <t>Dorkin Gregov Evelin</t>
  </si>
  <si>
    <t>Dujmović Lucija</t>
  </si>
  <si>
    <t>Dujmović Prizmić Nevena</t>
  </si>
  <si>
    <t>Filipović Nataša</t>
  </si>
  <si>
    <t>Gabrić Maja</t>
  </si>
  <si>
    <t>Gregov Anita</t>
  </si>
  <si>
    <t>Gulin Nataša</t>
  </si>
  <si>
    <t>Haberle Dea</t>
  </si>
  <si>
    <t>Hajdinger Berita</t>
  </si>
  <si>
    <t>Herceg Petra</t>
  </si>
  <si>
    <t>Hitrec Vesna</t>
  </si>
  <si>
    <t>Hohnjec Ida</t>
  </si>
  <si>
    <t>Horvat Edita</t>
  </si>
  <si>
    <t>Huljev Tinka</t>
  </si>
  <si>
    <t>Jakovljev Bruna</t>
  </si>
  <si>
    <t>Jakovljev Ljliljana</t>
  </si>
  <si>
    <t>Jakovljević Darija</t>
  </si>
  <si>
    <t>Janko Radovan Vesna</t>
  </si>
  <si>
    <t>Janžek Smiljana</t>
  </si>
  <si>
    <t>Japec Ivana</t>
  </si>
  <si>
    <t>Jazvić Mioković Marija</t>
  </si>
  <si>
    <t>Jelčić Kristina</t>
  </si>
  <si>
    <t>Jelić Katja</t>
  </si>
  <si>
    <t>Jenul Diana</t>
  </si>
  <si>
    <t>Jozić Lucija</t>
  </si>
  <si>
    <t>Jurjavčić Neža</t>
  </si>
  <si>
    <t>Kalebić Sandra</t>
  </si>
  <si>
    <t>Kalmeta Linda</t>
  </si>
  <si>
    <t>Karamatić Tanja</t>
  </si>
  <si>
    <t>Kazija Antonija</t>
  </si>
  <si>
    <t>Kermelj Živa</t>
  </si>
  <si>
    <t>Konjevod Helena</t>
  </si>
  <si>
    <t>Koržinek Jelena</t>
  </si>
  <si>
    <t>Kozina Vedrana</t>
  </si>
  <si>
    <t>Krajček Karolina</t>
  </si>
  <si>
    <t>Krajnović Franka</t>
  </si>
  <si>
    <t>Kraljević Gordana</t>
  </si>
  <si>
    <t>Krpes Snježana</t>
  </si>
  <si>
    <t>Krvarić Ana</t>
  </si>
  <si>
    <t>Kutle Leonida</t>
  </si>
  <si>
    <t>Ladić Božena</t>
  </si>
  <si>
    <t>Ležaić Nina</t>
  </si>
  <si>
    <t>Lončar Mia</t>
  </si>
  <si>
    <t>Lovrić Ivana</t>
  </si>
  <si>
    <t>Lupšina Marisa</t>
  </si>
  <si>
    <t>Mađerić Lucija</t>
  </si>
  <si>
    <t>Makovičić Ana</t>
  </si>
  <si>
    <t>Mamić Marija</t>
  </si>
  <si>
    <t>Marić Mirna</t>
  </si>
  <si>
    <t>Markulin Miet</t>
  </si>
  <si>
    <t>Marovt Iva</t>
  </si>
  <si>
    <t>Mavrović Jasminka</t>
  </si>
  <si>
    <t>Meznarić Lea</t>
  </si>
  <si>
    <t>Mijočević Ana</t>
  </si>
  <si>
    <t>Mikec Mina</t>
  </si>
  <si>
    <t>Mikuž Ana</t>
  </si>
  <si>
    <t>Miler Sanja</t>
  </si>
  <si>
    <t>Mileta Nataša</t>
  </si>
  <si>
    <t>Miočić Nikolina</t>
  </si>
  <si>
    <t>Mirošević Danijela</t>
  </si>
  <si>
    <t>Mrak Marta</t>
  </si>
  <si>
    <t>Mrkobrad Andrea</t>
  </si>
  <si>
    <t>Novak Nevia</t>
  </si>
  <si>
    <t>Novaković Lola</t>
  </si>
  <si>
    <t>Paparić Jelena</t>
  </si>
  <si>
    <t>Pavlović Snježana</t>
  </si>
  <si>
    <t>Pejić Lidija</t>
  </si>
  <si>
    <t>Peričić Ljubica</t>
  </si>
  <si>
    <t>Perić Mirjana</t>
  </si>
  <si>
    <t>Perko Tea</t>
  </si>
  <si>
    <t>Poljak Lidija</t>
  </si>
  <si>
    <t>Pongračić Polona</t>
  </si>
  <si>
    <t>Popović Antea</t>
  </si>
  <si>
    <t>Presker Inga</t>
  </si>
  <si>
    <t>Pribilović Stefani</t>
  </si>
  <si>
    <t>Prosinečki Ivana</t>
  </si>
  <si>
    <t>Pupovac Vanja</t>
  </si>
  <si>
    <t>Rabar Dijana</t>
  </si>
  <si>
    <t>Radojković Olja</t>
  </si>
  <si>
    <t>Radoš Anita</t>
  </si>
  <si>
    <t>Rakić Snježana</t>
  </si>
  <si>
    <t>Režan Koceić Snježana</t>
  </si>
  <si>
    <t>Sabljak Ornella</t>
  </si>
  <si>
    <t>Ružić Martina</t>
  </si>
  <si>
    <t>Ružić Katarina</t>
  </si>
  <si>
    <t>Savić Nives</t>
  </si>
  <si>
    <t>Sertić Ivana</t>
  </si>
  <si>
    <t>Stamenković Barbara</t>
  </si>
  <si>
    <t>Stipić Bernardica</t>
  </si>
  <si>
    <t>Šanić Maja</t>
  </si>
  <si>
    <t>Šarić Martina</t>
  </si>
  <si>
    <t>Šimović Tatjana</t>
  </si>
  <si>
    <t>Šipek Sara</t>
  </si>
  <si>
    <t>Škoda Jelena</t>
  </si>
  <si>
    <t>Špralja Maja</t>
  </si>
  <si>
    <t>Teklić Tereza</t>
  </si>
  <si>
    <t>Totić Renata</t>
  </si>
  <si>
    <t>Tripalo Dora</t>
  </si>
  <si>
    <t>Ugrinić Valentina</t>
  </si>
  <si>
    <t>Uranjek Maša</t>
  </si>
  <si>
    <t>Vassung Mirela</t>
  </si>
  <si>
    <t>Vicković Klara</t>
  </si>
  <si>
    <t>Videc Adela</t>
  </si>
  <si>
    <t>Videc Anita</t>
  </si>
  <si>
    <t>Vidović Petra</t>
  </si>
  <si>
    <t>Višić Marija</t>
  </si>
  <si>
    <t>Vukić Ivana</t>
  </si>
  <si>
    <t>Zelić Marina</t>
  </si>
  <si>
    <t>Živčić Neda</t>
  </si>
  <si>
    <t>Žunić Ana</t>
  </si>
  <si>
    <t>Foški Mojca</t>
  </si>
  <si>
    <t>Kastelc Ivana</t>
  </si>
  <si>
    <t>Trontelj Marija</t>
  </si>
  <si>
    <t>Battistutta Dino</t>
  </si>
  <si>
    <t>Berković Vedran</t>
  </si>
  <si>
    <t>Blečić Ivan</t>
  </si>
  <si>
    <t>Chytil Zvonimir</t>
  </si>
  <si>
    <t>Cimerman Šimun</t>
  </si>
  <si>
    <t>Česnik Martin</t>
  </si>
  <si>
    <t>Dodić Robert</t>
  </si>
  <si>
    <t>Golec Ivan</t>
  </si>
  <si>
    <t>Grabar Marko</t>
  </si>
  <si>
    <t>Guenther Maik</t>
  </si>
  <si>
    <t>Hodžić Senad</t>
  </si>
  <si>
    <t>Josipović Valentić Sanjin</t>
  </si>
  <si>
    <t>Jugo Eugen</t>
  </si>
  <si>
    <t>Jurjević Ted</t>
  </si>
  <si>
    <t>Kalčić Elvis</t>
  </si>
  <si>
    <t>Krizmanić Mauricio</t>
  </si>
  <si>
    <t>Lončar Ivan</t>
  </si>
  <si>
    <t>Ljubas Dejan</t>
  </si>
  <si>
    <t>Mastrović Marko</t>
  </si>
  <si>
    <t>Modrušan Goran</t>
  </si>
  <si>
    <t>Mučnjak Ivan</t>
  </si>
  <si>
    <t>Radetić Daniel</t>
  </si>
  <si>
    <t>Rupena Samuel</t>
  </si>
  <si>
    <t>Sošić Dean</t>
  </si>
  <si>
    <t>Stojčević Marijo</t>
  </si>
  <si>
    <t>Suban Damir</t>
  </si>
  <si>
    <t>Suhina Vanja</t>
  </si>
  <si>
    <t>Šivak Kristijan</t>
  </si>
  <si>
    <t>Štumberger Juraj</t>
  </si>
  <si>
    <t>Trontelj Bogo</t>
  </si>
  <si>
    <t>Udovič Klemen</t>
  </si>
  <si>
    <t>Zelenika Gordan</t>
  </si>
  <si>
    <t>Barić Ana</t>
  </si>
  <si>
    <t>Bilić Tina</t>
  </si>
  <si>
    <t>Bischof Ksenija</t>
  </si>
  <si>
    <t>Blečić Ana</t>
  </si>
  <si>
    <t>Bogetić Ivana</t>
  </si>
  <si>
    <t>Bostjančić Iris</t>
  </si>
  <si>
    <t>Ćulibrk Mladenka</t>
  </si>
  <si>
    <t>Degmečić Maja</t>
  </si>
  <si>
    <t>Derežić Martina</t>
  </si>
  <si>
    <t>Draščić Andrea</t>
  </si>
  <si>
    <t>Dukić Višnja</t>
  </si>
  <si>
    <t>Finderle Antonija</t>
  </si>
  <si>
    <t>Franić Ana</t>
  </si>
  <si>
    <t>Gršković Ivana</t>
  </si>
  <si>
    <t>Gržinić Sanja</t>
  </si>
  <si>
    <t>Hrastić Julija</t>
  </si>
  <si>
    <t>Hrkać Pustahija Ana</t>
  </si>
  <si>
    <t>Karapandža Marija</t>
  </si>
  <si>
    <t>Likar Lidija</t>
  </si>
  <si>
    <t>Lussini Andrea</t>
  </si>
  <si>
    <t>Maričak Tena</t>
  </si>
  <si>
    <t>Maršić Vedrana</t>
  </si>
  <si>
    <t>Matijašević Mucko Sunčana</t>
  </si>
  <si>
    <t>Mihaljević Mirela</t>
  </si>
  <si>
    <t>Miletić Julija</t>
  </si>
  <si>
    <t>Milković Grbac Anica</t>
  </si>
  <si>
    <t>Parać Marina</t>
  </si>
  <si>
    <t>Petković Gordana</t>
  </si>
  <si>
    <t>Pupovac Jelena</t>
  </si>
  <si>
    <t>Radošević Jelena</t>
  </si>
  <si>
    <t>Rajić Guenther Ivana</t>
  </si>
  <si>
    <t>Šimić Marija</t>
  </si>
  <si>
    <t>Švraka Nastasja</t>
  </si>
  <si>
    <t>Tkalec Dora</t>
  </si>
  <si>
    <t>Vidušin Irena</t>
  </si>
  <si>
    <t>Zeba Tamara</t>
  </si>
  <si>
    <t>Zrinski Antonac Irena</t>
  </si>
  <si>
    <t>Zugan Jana</t>
  </si>
  <si>
    <t>Žužić Magyar Sandra</t>
  </si>
  <si>
    <t>Bajramović Klara</t>
  </si>
  <si>
    <t>Bakarčić Vedrana</t>
  </si>
  <si>
    <t>Bašić Tamara</t>
  </si>
  <si>
    <t>Bezak Valerija</t>
  </si>
  <si>
    <t>Boban Ana</t>
  </si>
  <si>
    <t>Boban Mirta</t>
  </si>
  <si>
    <t>Bogovič Mojca</t>
  </si>
  <si>
    <t>Borzić Jerka</t>
  </si>
  <si>
    <t>Buntić Vanja</t>
  </si>
  <si>
    <t>Cerovac Manuela</t>
  </si>
  <si>
    <t>Cerovac Mihaela</t>
  </si>
  <si>
    <t>Cvitan Milena</t>
  </si>
  <si>
    <t>Draščić Maja</t>
  </si>
  <si>
    <t>Đokić Slavica</t>
  </si>
  <si>
    <t>Erceg Helena</t>
  </si>
  <si>
    <t>Gobo Mihaela</t>
  </si>
  <si>
    <t>Gregorović Majda</t>
  </si>
  <si>
    <t>Haramija Marija</t>
  </si>
  <si>
    <t>Ivelić Sanja</t>
  </si>
  <si>
    <t>Ivica Sanja</t>
  </si>
  <si>
    <t>Jelinić Ivica Snježana</t>
  </si>
  <si>
    <t>Jonjić Tatjana</t>
  </si>
  <si>
    <t>Kalčić Dunja</t>
  </si>
  <si>
    <t>Katarinčić Slađana</t>
  </si>
  <si>
    <t>Kedžo Martina</t>
  </si>
  <si>
    <t>Kovačević Nikolina</t>
  </si>
  <si>
    <t>Kralj Lana</t>
  </si>
  <si>
    <t>Križman Valentina</t>
  </si>
  <si>
    <t>Kuiš Diana</t>
  </si>
  <si>
    <t>Lorković Snježana</t>
  </si>
  <si>
    <t>Lovrić Vanja</t>
  </si>
  <si>
    <t>Luković Sonja</t>
  </si>
  <si>
    <t>Malović Ivana</t>
  </si>
  <si>
    <t>Mihaldinec Anja</t>
  </si>
  <si>
    <t>Mihajlović Irena</t>
  </si>
  <si>
    <t>Milevoj Moira</t>
  </si>
  <si>
    <t>Milevoj Fides</t>
  </si>
  <si>
    <t>Milošević Ivana</t>
  </si>
  <si>
    <t>Načinović Romina</t>
  </si>
  <si>
    <t>Pavlin Leonarda</t>
  </si>
  <si>
    <t>Pavlović Mirela</t>
  </si>
  <si>
    <t>Petanjek Vanda</t>
  </si>
  <si>
    <t>Petković Orhideja</t>
  </si>
  <si>
    <t>Petrović Tamara</t>
  </si>
  <si>
    <t>Prenz Suzana</t>
  </si>
  <si>
    <t>Rašković Sanja</t>
  </si>
  <si>
    <t>Rašković Ratka</t>
  </si>
  <si>
    <t>Regvar Sandra</t>
  </si>
  <si>
    <t>Regvat Katja</t>
  </si>
  <si>
    <t>Sačić Petra</t>
  </si>
  <si>
    <t>Sedak Irena</t>
  </si>
  <si>
    <t>Spremo Hodžić Barbara</t>
  </si>
  <si>
    <t>Stanta Sanja</t>
  </si>
  <si>
    <t>Stanta Hajdarević Anja</t>
  </si>
  <si>
    <t>Strbad Tanja</t>
  </si>
  <si>
    <t>Stupin Mia</t>
  </si>
  <si>
    <t>Stupin Suzana</t>
  </si>
  <si>
    <t>Šumberac Silvia</t>
  </si>
  <si>
    <t>Trcol Marija</t>
  </si>
  <si>
    <t>Veselica Rozana</t>
  </si>
  <si>
    <t>Visintin Sara</t>
  </si>
  <si>
    <t>Vuglac Ivona</t>
  </si>
  <si>
    <t>Vukić Sandra</t>
  </si>
  <si>
    <t>Zrinić Tamara</t>
  </si>
  <si>
    <t>Zrinić Terlević Sandra</t>
  </si>
  <si>
    <t>Aličelebić Ahmed</t>
  </si>
  <si>
    <t>Andrić Marko</t>
  </si>
  <si>
    <t>Baćac Marino</t>
  </si>
  <si>
    <t>Bajić Denis</t>
  </si>
  <si>
    <t>Balvan Duško</t>
  </si>
  <si>
    <t>Barkić Ivan</t>
  </si>
  <si>
    <t>Barković Silvio</t>
  </si>
  <si>
    <t>Blažević David</t>
  </si>
  <si>
    <t>Bonazza Vladimir</t>
  </si>
  <si>
    <t>Božić Velimir</t>
  </si>
  <si>
    <t>Brajković Veljko</t>
  </si>
  <si>
    <t>Brečević Eduard</t>
  </si>
  <si>
    <t>Budinščak Tomislav</t>
  </si>
  <si>
    <t>Buić Igor</t>
  </si>
  <si>
    <t>Černeka Elvis</t>
  </si>
  <si>
    <t>Ćoso Aleksandar</t>
  </si>
  <si>
    <t>Matković Darko</t>
  </si>
  <si>
    <t>Degmečić Neven</t>
  </si>
  <si>
    <t>Dragogna Robert</t>
  </si>
  <si>
    <t>Draščić Dragan</t>
  </si>
  <si>
    <t>Dukić Hrvoje</t>
  </si>
  <si>
    <t>Fabris Igor</t>
  </si>
  <si>
    <t>Ferenčić Slaven</t>
  </si>
  <si>
    <t>Gergorić Aleksandar</t>
  </si>
  <si>
    <t>Hrvatin Darko</t>
  </si>
  <si>
    <t>Hrvatin Goran</t>
  </si>
  <si>
    <t>Ivaninić David</t>
  </si>
  <si>
    <t>Jagodić Joža</t>
  </si>
  <si>
    <t>Janković Dragan</t>
  </si>
  <si>
    <t>Jerman Maksim</t>
  </si>
  <si>
    <t>Kalčić Dalibor</t>
  </si>
  <si>
    <t>Karačić Mladen</t>
  </si>
  <si>
    <t>Kiršić Igor</t>
  </si>
  <si>
    <t>Klarić Darko</t>
  </si>
  <si>
    <t>Kokot Matija</t>
  </si>
  <si>
    <t>Kos Alan</t>
  </si>
  <si>
    <t>Krišto Zoran</t>
  </si>
  <si>
    <t>Likar Đani</t>
  </si>
  <si>
    <t>Magyar Zsolt</t>
  </si>
  <si>
    <t>Marinković Krešimir</t>
  </si>
  <si>
    <t>Koštan Mario</t>
  </si>
  <si>
    <t>Martinović Hrvoje</t>
  </si>
  <si>
    <t>Martinović Vedran</t>
  </si>
  <si>
    <t>Masnić Stipe</t>
  </si>
  <si>
    <t>Mateis Damir</t>
  </si>
  <si>
    <t>Mikulić Miroslav</t>
  </si>
  <si>
    <t>Moškotevc Dušan</t>
  </si>
  <si>
    <t>Mršnik Darko</t>
  </si>
  <si>
    <t>Mucko Juraj</t>
  </si>
  <si>
    <t>Narandžić Darko</t>
  </si>
  <si>
    <t>Nekić Danijel</t>
  </si>
  <si>
    <t>Nežić Aleš</t>
  </si>
  <si>
    <t>Nikolić Petar</t>
  </si>
  <si>
    <t>Orehovec Tomislav</t>
  </si>
  <si>
    <t>Pavletić Ivan</t>
  </si>
  <si>
    <t>Pavletić Slaven</t>
  </si>
  <si>
    <t>Pedišić Tomislav</t>
  </si>
  <si>
    <t>Pedišić Vinko</t>
  </si>
  <si>
    <t>Podobnik Luka</t>
  </si>
  <si>
    <t>Pernić Vlado</t>
  </si>
  <si>
    <t>Potkonjak Ozren</t>
  </si>
  <si>
    <t>Primorac Vedran</t>
  </si>
  <si>
    <t>Prodan Marin</t>
  </si>
  <si>
    <t>Radolović Emanuel</t>
  </si>
  <si>
    <t>Radović Gordan</t>
  </si>
  <si>
    <t>Rajković Kristijan</t>
  </si>
  <si>
    <t>Roce Loris</t>
  </si>
  <si>
    <t>Rupnik Igor</t>
  </si>
  <si>
    <t>Senčić Tomislav</t>
  </si>
  <si>
    <t>Sirotić Patrick</t>
  </si>
  <si>
    <t>Sirotić Sanjin</t>
  </si>
  <si>
    <t>Srok Arno</t>
  </si>
  <si>
    <t>Širola Marko</t>
  </si>
  <si>
    <t>Trifoni Andrea</t>
  </si>
  <si>
    <t>Urbanija Miha</t>
  </si>
  <si>
    <t>Vorkapić Goran</t>
  </si>
  <si>
    <t>Vričić Edo</t>
  </si>
  <si>
    <t>Vukušić Dominik</t>
  </si>
  <si>
    <t>Weidlich Stefan</t>
  </si>
  <si>
    <t>Zugan Borko</t>
  </si>
  <si>
    <t>Živčić Mladen</t>
  </si>
  <si>
    <t>Bakunić Vladimir</t>
  </si>
  <si>
    <t>Bašković Željko</t>
  </si>
  <si>
    <t>Benussi Raimondo</t>
  </si>
  <si>
    <t>Bibić Ivan</t>
  </si>
  <si>
    <t>Bogović Boris</t>
  </si>
  <si>
    <t>Bolterstein Vedran</t>
  </si>
  <si>
    <t>Brkić Vjekoslav</t>
  </si>
  <si>
    <t>Bukarica Igor</t>
  </si>
  <si>
    <t>Cancedda Fabrizio</t>
  </si>
  <si>
    <t>Čokor Robert</t>
  </si>
  <si>
    <t>Flego Zlatan</t>
  </si>
  <si>
    <t>Čolović Dean</t>
  </si>
  <si>
    <t>Gašparić Andrej</t>
  </si>
  <si>
    <t>Gocić Goran</t>
  </si>
  <si>
    <t>Gregurić Marko</t>
  </si>
  <si>
    <t>Grković Ranko</t>
  </si>
  <si>
    <t>Hamulić Lari</t>
  </si>
  <si>
    <t>Herceg Krunoslav</t>
  </si>
  <si>
    <t>Ivaninić Armando</t>
  </si>
  <si>
    <t>Ivica Ivan</t>
  </si>
  <si>
    <t>Kostić Reljica Marino</t>
  </si>
  <si>
    <t>Kranjčić Dragan</t>
  </si>
  <si>
    <t>Kuiš Darko</t>
  </si>
  <si>
    <t>Mihaljević Tomislav</t>
  </si>
  <si>
    <t>Pariza Geoffrey</t>
  </si>
  <si>
    <t>Pavlin Josip</t>
  </si>
  <si>
    <t>Petrovič Ivan</t>
  </si>
  <si>
    <t>Prenz Igor</t>
  </si>
  <si>
    <t>Rafaj Bojan</t>
  </si>
  <si>
    <t>Ražman Marko</t>
  </si>
  <si>
    <t>Sačić Filip</t>
  </si>
  <si>
    <t>Salopek Boris</t>
  </si>
  <si>
    <t>Salopek Ivan</t>
  </si>
  <si>
    <t>Salopek Tomislav</t>
  </si>
  <si>
    <t>Sekulić Saša</t>
  </si>
  <si>
    <t>Sergo Danko</t>
  </si>
  <si>
    <t>Stanić Ivan</t>
  </si>
  <si>
    <t>Stefanović Saša</t>
  </si>
  <si>
    <t>Stupin Marko</t>
  </si>
  <si>
    <t>Šalja Nikola</t>
  </si>
  <si>
    <t>Tušek Berislav</t>
  </si>
  <si>
    <t>Vašarević Arthur</t>
  </si>
  <si>
    <t>Vodopija Goran</t>
  </si>
  <si>
    <t>Zlatić Dragan</t>
  </si>
  <si>
    <t>Zlatić Karlo</t>
  </si>
  <si>
    <t>Zugan Zlatko</t>
  </si>
  <si>
    <t>Sunje Amila</t>
  </si>
  <si>
    <t>Logar Jože</t>
  </si>
  <si>
    <t>Lukšić Marko</t>
  </si>
  <si>
    <t>Šošić Damir</t>
  </si>
  <si>
    <t>Muftić Kenan</t>
  </si>
  <si>
    <t>Muhić Sead</t>
  </si>
  <si>
    <t>Avdić Adnan</t>
  </si>
  <si>
    <t>Zagoršek Luka</t>
  </si>
  <si>
    <t>Meštrić Hrvoje</t>
  </si>
  <si>
    <t>KRK</t>
  </si>
  <si>
    <t>Baković Marija</t>
  </si>
  <si>
    <t>Barbir Marta</t>
  </si>
  <si>
    <t>Bilić Dubravka</t>
  </si>
  <si>
    <t>Blažević Mirjana</t>
  </si>
  <si>
    <t>Bulat Ivana</t>
  </si>
  <si>
    <t>Car Gordana</t>
  </si>
  <si>
    <t>Čondić Jurkić Karmen</t>
  </si>
  <si>
    <t>Donati Georgina</t>
  </si>
  <si>
    <t>Dragoje Ivana</t>
  </si>
  <si>
    <t>Durajlić Valida</t>
  </si>
  <si>
    <t>Franić Tamara</t>
  </si>
  <si>
    <t>Igrec Ines</t>
  </si>
  <si>
    <t>Ilić Ivana</t>
  </si>
  <si>
    <t>Ilijanić Martina</t>
  </si>
  <si>
    <t>Jurcan Andrea</t>
  </si>
  <si>
    <t>Jurčec Katarina</t>
  </si>
  <si>
    <t>Jurišić Maja</t>
  </si>
  <si>
    <t>Kapović Andrijana</t>
  </si>
  <si>
    <t>Kraljev Katja</t>
  </si>
  <si>
    <t>Kraljević Asja</t>
  </si>
  <si>
    <t>Lazić Lada</t>
  </si>
  <si>
    <t>Marušić Marijana</t>
  </si>
  <si>
    <t>Merćep Hajdić Jelena</t>
  </si>
  <si>
    <t>Nabršnigg Katarina</t>
  </si>
  <si>
    <t>Nikšić Maja</t>
  </si>
  <si>
    <t>Pančić Petra</t>
  </si>
  <si>
    <t>Pandžić Magdalena</t>
  </si>
  <si>
    <t>Parat Renata</t>
  </si>
  <si>
    <t>Perić Vera</t>
  </si>
  <si>
    <t>Ponoš Petra</t>
  </si>
  <si>
    <t>Požgaj Valentina</t>
  </si>
  <si>
    <t>Požnjak Jana</t>
  </si>
  <si>
    <t>Radulić Ana</t>
  </si>
  <si>
    <t>Sappe Lana</t>
  </si>
  <si>
    <t>Sesar Vinka</t>
  </si>
  <si>
    <t>Stenek Marina</t>
  </si>
  <si>
    <t>Šarbek Manja</t>
  </si>
  <si>
    <t>Škarijot Danijela</t>
  </si>
  <si>
    <t>Škunca Iva</t>
  </si>
  <si>
    <t>Švraka Jelena</t>
  </si>
  <si>
    <t>Tadić Ivuša</t>
  </si>
  <si>
    <t>Trojar Lea</t>
  </si>
  <si>
    <t>Veljo Maja</t>
  </si>
  <si>
    <t>Bikić Lidija</t>
  </si>
  <si>
    <t>Bilobrk Tina</t>
  </si>
  <si>
    <t>Bonačić Maja</t>
  </si>
  <si>
    <t>Grbin Ivana</t>
  </si>
  <si>
    <t>Novaković Jelena</t>
  </si>
  <si>
    <t>Pranić Maja</t>
  </si>
  <si>
    <t>Stevanović Svetlana</t>
  </si>
  <si>
    <t>Tardi Rea</t>
  </si>
  <si>
    <t>Vuković Ivana</t>
  </si>
  <si>
    <t>Bilobrk Zoran</t>
  </si>
  <si>
    <t>Ećimović Josip</t>
  </si>
  <si>
    <t>Gretić Svebor</t>
  </si>
  <si>
    <t>Hammer Mladen</t>
  </si>
  <si>
    <t>Martinić Ranko</t>
  </si>
  <si>
    <t>Stevanović Milan</t>
  </si>
  <si>
    <t>Baričević Luka</t>
  </si>
  <si>
    <t>Bartolović Tomislav</t>
  </si>
  <si>
    <t>Benussi Hrvoje</t>
  </si>
  <si>
    <t>Bosanac Željko</t>
  </si>
  <si>
    <t>Brkić Ivan</t>
  </si>
  <si>
    <t>Broz Domagoj</t>
  </si>
  <si>
    <t>Casteel Clint</t>
  </si>
  <si>
    <t>Cerčić Ivica</t>
  </si>
  <si>
    <t>Crnković Miljenko</t>
  </si>
  <si>
    <t>Čogelja Danijel</t>
  </si>
  <si>
    <t>Dedić Goran</t>
  </si>
  <si>
    <t>Dragičević Hrvoje</t>
  </si>
  <si>
    <t>Ećimović Mario</t>
  </si>
  <si>
    <t>Ercegović Ante</t>
  </si>
  <si>
    <t>Farčić Dalibor</t>
  </si>
  <si>
    <t>Fistrić Ivan</t>
  </si>
  <si>
    <t>Fleković Luka</t>
  </si>
  <si>
    <t>Horvat Domagoj</t>
  </si>
  <si>
    <t>Jagatić Ervin</t>
  </si>
  <si>
    <t>Jurišić Robert</t>
  </si>
  <si>
    <t>Kihas Marko</t>
  </si>
  <si>
    <t>Kindij Alex</t>
  </si>
  <si>
    <t>Kos Tomislav</t>
  </si>
  <si>
    <t>Kukavičić Luka</t>
  </si>
  <si>
    <t>Kunić Boris</t>
  </si>
  <si>
    <t>Makvić Krešimir</t>
  </si>
  <si>
    <t>Marić Daniel</t>
  </si>
  <si>
    <t>Matej Siniša</t>
  </si>
  <si>
    <t>Meštrović Davorin</t>
  </si>
  <si>
    <t>Mihotić Lovre</t>
  </si>
  <si>
    <t>Mitić Marko</t>
  </si>
  <si>
    <t>Paladina Ivan</t>
  </si>
  <si>
    <t>Patafta Denis</t>
  </si>
  <si>
    <t>Remetin Paško</t>
  </si>
  <si>
    <t>Režić Zvonimir</t>
  </si>
  <si>
    <t>Rizvan Edis</t>
  </si>
  <si>
    <t>Silov Marijan</t>
  </si>
  <si>
    <t>Soldo Slobodan</t>
  </si>
  <si>
    <t>Srzentić Ivan</t>
  </si>
  <si>
    <t>Stojković Mišel</t>
  </si>
  <si>
    <t>Šain Ivan</t>
  </si>
  <si>
    <t>Šimić Željko</t>
  </si>
  <si>
    <t>Štambuk Duje</t>
  </si>
  <si>
    <t>Teskeredžić Bruno</t>
  </si>
  <si>
    <t>Teskeredžić Sandro</t>
  </si>
  <si>
    <t>Živković Ante</t>
  </si>
  <si>
    <t>Malbaša Ivana</t>
  </si>
  <si>
    <t>Barišić Sofija</t>
  </si>
  <si>
    <t>Brko Nadalina</t>
  </si>
  <si>
    <t>Cimerman Bernarda</t>
  </si>
  <si>
    <t>Dobričević Lucija</t>
  </si>
  <si>
    <t>Đurinec Irena</t>
  </si>
  <si>
    <t>Favro Dubravka</t>
  </si>
  <si>
    <t>Frketić Snježana</t>
  </si>
  <si>
    <t>Gobec Ivana</t>
  </si>
  <si>
    <t>Karoly Bruna</t>
  </si>
  <si>
    <t>Klarić Kristinka</t>
  </si>
  <si>
    <t>Meštrov Lucrezia</t>
  </si>
  <si>
    <t>Malbaša Jagoda</t>
  </si>
  <si>
    <t>Malović Vassung Mirela</t>
  </si>
  <si>
    <t>Mastrović Vlasta</t>
  </si>
  <si>
    <t>Novak Ivana</t>
  </si>
  <si>
    <t>Petak Kaučić Irena</t>
  </si>
  <si>
    <t>Rosandić Jelena</t>
  </si>
  <si>
    <t>Ružman Branković Anita</t>
  </si>
  <si>
    <t>Šojat Marina</t>
  </si>
  <si>
    <t>Vlašić Ema</t>
  </si>
  <si>
    <t>Zaplotnik Maja</t>
  </si>
  <si>
    <t>Hrvatin Paolo</t>
  </si>
  <si>
    <t>Lacko Daniel</t>
  </si>
  <si>
    <t>Anić Milić Ante</t>
  </si>
  <si>
    <t>Bačić Ivica</t>
  </si>
  <si>
    <t>Banić Robert</t>
  </si>
  <si>
    <t>Barić Damir</t>
  </si>
  <si>
    <t>Barić Josip</t>
  </si>
  <si>
    <t>Benažić Zoran</t>
  </si>
  <si>
    <t>Besak Zoran</t>
  </si>
  <si>
    <t>Bijelić Goran</t>
  </si>
  <si>
    <t>Bojić Neno</t>
  </si>
  <si>
    <t>Boltež Iztok</t>
  </si>
  <si>
    <t>Božajić Danijel</t>
  </si>
  <si>
    <t>Buljan Nikola</t>
  </si>
  <si>
    <t>Burazin Ivan</t>
  </si>
  <si>
    <t>Buždon Dominik</t>
  </si>
  <si>
    <t>Ćurić Ivan</t>
  </si>
  <si>
    <t>Ćurković Ivan</t>
  </si>
  <si>
    <t>Dimnjaković Domagoj</t>
  </si>
  <si>
    <t>Družeta Toni</t>
  </si>
  <si>
    <t>Dulejan Bojan</t>
  </si>
  <si>
    <t>Fernežir Zvonimir</t>
  </si>
  <si>
    <t>Filipović Kristijan</t>
  </si>
  <si>
    <t>Franić Igor</t>
  </si>
  <si>
    <t>Friščić Dinko</t>
  </si>
  <si>
    <t>Furač Vladimir</t>
  </si>
  <si>
    <t>Gobec Damir</t>
  </si>
  <si>
    <t>Golub Tihomir</t>
  </si>
  <si>
    <t>Gornik Danijel</t>
  </si>
  <si>
    <t>Gracin Antonio</t>
  </si>
  <si>
    <t>Grijaković Uglješa</t>
  </si>
  <si>
    <t>Habjanec Goran</t>
  </si>
  <si>
    <t>Huzanić Hrvoje</t>
  </si>
  <si>
    <t>Iglič Klemen</t>
  </si>
  <si>
    <t>Jagodić Jadranko</t>
  </si>
  <si>
    <t>Jandrečić Stjepan</t>
  </si>
  <si>
    <t>Jerković Hrvoje</t>
  </si>
  <si>
    <t>Juranić Nikola</t>
  </si>
  <si>
    <t>Karas Krešimir</t>
  </si>
  <si>
    <t>Katanec Matko</t>
  </si>
  <si>
    <t>Kekić Đani</t>
  </si>
  <si>
    <t>Klarić Marko</t>
  </si>
  <si>
    <t>Knez Ivan</t>
  </si>
  <si>
    <t>Knez Nikša</t>
  </si>
  <si>
    <t>Knežević Dražen</t>
  </si>
  <si>
    <t>Kordej Dražen</t>
  </si>
  <si>
    <t>Kuprešak Ivan</t>
  </si>
  <si>
    <t>Levarda Frederik</t>
  </si>
  <si>
    <t>Levarda Vjekoslav</t>
  </si>
  <si>
    <t>Lončarić Tomislav</t>
  </si>
  <si>
    <t>Luković Mladen</t>
  </si>
  <si>
    <t>Mandić Davor</t>
  </si>
  <si>
    <t>Maras Juraj</t>
  </si>
  <si>
    <t>Marasović Marin</t>
  </si>
  <si>
    <t>Markulin Krunoslav</t>
  </si>
  <si>
    <t>Matanović Marinko</t>
  </si>
  <si>
    <t>Matić Željko</t>
  </si>
  <si>
    <t>Medini Nenad</t>
  </si>
  <si>
    <t>Mesić Ivica</t>
  </si>
  <si>
    <t>Mesić Matija</t>
  </si>
  <si>
    <t>Meštrić Mladen</t>
  </si>
  <si>
    <t>Mezga Zvonko</t>
  </si>
  <si>
    <t>Mikšaj Matijas</t>
  </si>
  <si>
    <t>Milinković Josip</t>
  </si>
  <si>
    <t>Milković Stjepan</t>
  </si>
  <si>
    <t>Mišković Petar</t>
  </si>
  <si>
    <t>Muknsnabl Josef</t>
  </si>
  <si>
    <t>Mužak Romano</t>
  </si>
  <si>
    <t>Nikles Andrej</t>
  </si>
  <si>
    <t>Noršić Velimir</t>
  </si>
  <si>
    <t>Novaković Davor</t>
  </si>
  <si>
    <t>Novoselić Dario</t>
  </si>
  <si>
    <t>Obradović Berislav</t>
  </si>
  <si>
    <t>Obrenović Slobodan</t>
  </si>
  <si>
    <t>Pacak Goran</t>
  </si>
  <si>
    <t>Patačko Slavko</t>
  </si>
  <si>
    <t>Perica Joso</t>
  </si>
  <si>
    <t>Perić Vladimir</t>
  </si>
  <si>
    <t>Pešić Ante</t>
  </si>
  <si>
    <t>Pintar Krunoslav</t>
  </si>
  <si>
    <t>Pletikosa Marko</t>
  </si>
  <si>
    <t>Pliskovac Ervin</t>
  </si>
  <si>
    <t>Pliskovac Ivor</t>
  </si>
  <si>
    <t>Pongrac Branimir</t>
  </si>
  <si>
    <t>Pongrac Hrvoje</t>
  </si>
  <si>
    <t>Premer Ivan</t>
  </si>
  <si>
    <t>Puharić Samo</t>
  </si>
  <si>
    <t>Rogina Damir</t>
  </si>
  <si>
    <t>Roso Zoran</t>
  </si>
  <si>
    <t>Sappelt Norbert</t>
  </si>
  <si>
    <t>Slavuj Darko</t>
  </si>
  <si>
    <t>Starčević Marko</t>
  </si>
  <si>
    <t>Šandrk Ante</t>
  </si>
  <si>
    <t>Šećer Joško</t>
  </si>
  <si>
    <t>Šer Vedran</t>
  </si>
  <si>
    <t>Šimičić Marin</t>
  </si>
  <si>
    <t>Šlezak Andrija</t>
  </si>
  <si>
    <t>Šošić Ivica</t>
  </si>
  <si>
    <t>Štefanac Alen</t>
  </si>
  <si>
    <t>Šujica Marko</t>
  </si>
  <si>
    <t>Šuran Ivica</t>
  </si>
  <si>
    <t>Tekerin Mario</t>
  </si>
  <si>
    <t>Tomić Branko</t>
  </si>
  <si>
    <t>Toto Josip</t>
  </si>
  <si>
    <t>Trs Ivan</t>
  </si>
  <si>
    <t>Truhlaž Miodrag</t>
  </si>
  <si>
    <t>Valjak Gordan</t>
  </si>
  <si>
    <t>Vavro Tomislav</t>
  </si>
  <si>
    <t>Vičić Vladimir</t>
  </si>
  <si>
    <t>Vlašić Vedran</t>
  </si>
  <si>
    <t>Vučković Ante</t>
  </si>
  <si>
    <t>Weber Marcus</t>
  </si>
  <si>
    <t>Zrinić Kristijan</t>
  </si>
  <si>
    <t>Župan Milan</t>
  </si>
  <si>
    <t>Ćipić Bruno</t>
  </si>
  <si>
    <t>Džodan Bojan</t>
  </si>
  <si>
    <t>Gečević Ivan</t>
  </si>
  <si>
    <t>Minić Nikola</t>
  </si>
  <si>
    <t>Mlinarić Igor</t>
  </si>
  <si>
    <t>Rađenović Saša</t>
  </si>
  <si>
    <t>Škevin Darko</t>
  </si>
  <si>
    <t>Špiljar Alen</t>
  </si>
  <si>
    <t>Bucić Danijela</t>
  </si>
  <si>
    <t>Galičić Saša</t>
  </si>
  <si>
    <t>Jarža Marijana</t>
  </si>
  <si>
    <t>Kučan Maja</t>
  </si>
  <si>
    <t>Ogriz Mojca</t>
  </si>
  <si>
    <t>Rajić Željka</t>
  </si>
  <si>
    <t>Stanić Kristina</t>
  </si>
  <si>
    <t>Škevin Višnja</t>
  </si>
  <si>
    <t>Al-Dagistani Hani</t>
  </si>
  <si>
    <t>Andrić Kristina</t>
  </si>
  <si>
    <t>Banović Sanda</t>
  </si>
  <si>
    <t>Bekić Biljana</t>
  </si>
  <si>
    <t>Bičanić Ivana</t>
  </si>
  <si>
    <t>Bilić Livijana</t>
  </si>
  <si>
    <t>Cancedda Grabovac Silvia</t>
  </si>
  <si>
    <t>Čulina Jelena</t>
  </si>
  <si>
    <t>Damijanić Gordana</t>
  </si>
  <si>
    <t>Dubravčić Asja</t>
  </si>
  <si>
    <t>Fornarić Barbara</t>
  </si>
  <si>
    <t>Fornarić Sonja</t>
  </si>
  <si>
    <t>Grižan Emanuela</t>
  </si>
  <si>
    <t>Grižan Estera</t>
  </si>
  <si>
    <t>Gržinić Dobrović Anuška</t>
  </si>
  <si>
    <t>Horvat Bojana</t>
  </si>
  <si>
    <t>Hotenski Vesna</t>
  </si>
  <si>
    <t>Hrebinec Elvira</t>
  </si>
  <si>
    <t>Ivošević Ljiljana</t>
  </si>
  <si>
    <t>Jambrešić Ivana</t>
  </si>
  <si>
    <t>Javorović Vesna</t>
  </si>
  <si>
    <t>Jugec Sanja</t>
  </si>
  <si>
    <t>Jurčić Nina</t>
  </si>
  <si>
    <t>Kopač Milanka</t>
  </si>
  <si>
    <t>Kravanja Nives</t>
  </si>
  <si>
    <t>Kričković Sandra</t>
  </si>
  <si>
    <t>Kuharić Kristina</t>
  </si>
  <si>
    <t>Kukurin Klaudia</t>
  </si>
  <si>
    <t>Licul Sošić Biljana</t>
  </si>
  <si>
    <t>Lučev Nikolina</t>
  </si>
  <si>
    <t>Mahmutović Admira</t>
  </si>
  <si>
    <t>Mahnič Jana</t>
  </si>
  <si>
    <t>Marolt Nina</t>
  </si>
  <si>
    <t>Matijević Sabina</t>
  </si>
  <si>
    <t>Mavrović Ljiljana</t>
  </si>
  <si>
    <t>Orbanić Ana</t>
  </si>
  <si>
    <t>Pavlović Marina</t>
  </si>
  <si>
    <t>Pestotnik Tina</t>
  </si>
  <si>
    <t>Pin Paola</t>
  </si>
  <si>
    <t>Plazibat Nataša</t>
  </si>
  <si>
    <t>Plenković Katarina</t>
  </si>
  <si>
    <t>Popovski Karolina</t>
  </si>
  <si>
    <t>Ravlić Petra</t>
  </si>
  <si>
    <t>Resman Maja</t>
  </si>
  <si>
    <t>Ružić Sinčić Erika</t>
  </si>
  <si>
    <t>Smidt Mirna</t>
  </si>
  <si>
    <t>Sović Marina</t>
  </si>
  <si>
    <t>Srnec Ivana</t>
  </si>
  <si>
    <t>Stefanuti Nataša</t>
  </si>
  <si>
    <t>Suhadolc Tatjana</t>
  </si>
  <si>
    <t>Sulen Nina</t>
  </si>
  <si>
    <t>Šimunović Ivana</t>
  </si>
  <si>
    <t>Štupar Ema</t>
  </si>
  <si>
    <t>Šumonja Helena</t>
  </si>
  <si>
    <t>Troskot Ana</t>
  </si>
  <si>
    <t>Trzin Berta Sonja</t>
  </si>
  <si>
    <t>Tušek Maja</t>
  </si>
  <si>
    <t>Vignjević Tanja</t>
  </si>
  <si>
    <t>Vodopija Edita</t>
  </si>
  <si>
    <t>Vrbanac Mia</t>
  </si>
  <si>
    <t>Zgaga Ana</t>
  </si>
  <si>
    <t>Zubović Ivona</t>
  </si>
  <si>
    <t>Bajgorić Šantić Bojan</t>
  </si>
  <si>
    <t>Baković Marko</t>
  </si>
  <si>
    <t>Basa Rade</t>
  </si>
  <si>
    <t>Bašić Jakov</t>
  </si>
  <si>
    <t>Battaglin Francesco</t>
  </si>
  <si>
    <t>Bavčar Andrej</t>
  </si>
  <si>
    <t>Bernić Mirko</t>
  </si>
  <si>
    <t>Berta Alen</t>
  </si>
  <si>
    <t>Bilić Marko</t>
  </si>
  <si>
    <t>Biuk Leo</t>
  </si>
  <si>
    <t>Branković Rade</t>
  </si>
  <si>
    <t>Cunegatti Claudio</t>
  </si>
  <si>
    <t>Čačija Tomislav</t>
  </si>
  <si>
    <t>Čipić Bruno</t>
  </si>
  <si>
    <t>Čolja Vibor</t>
  </si>
  <si>
    <t>Del Vechio Ivan</t>
  </si>
  <si>
    <t>Dorčić Ivan</t>
  </si>
  <si>
    <t>Dorčić Miljenko</t>
  </si>
  <si>
    <t>Drlje Dalibor</t>
  </si>
  <si>
    <t>Granit Domagoj</t>
  </si>
  <si>
    <t>Dukić Josip</t>
  </si>
  <si>
    <t>Feltrin Mauro</t>
  </si>
  <si>
    <t>Giunio Sandi</t>
  </si>
  <si>
    <t>Grgić Mladen</t>
  </si>
  <si>
    <t>Horvat Hrvoje</t>
  </si>
  <si>
    <t>Horvat Igor</t>
  </si>
  <si>
    <t>Hudoletnjak Hrvoje</t>
  </si>
  <si>
    <t>Ivanović Ante</t>
  </si>
  <si>
    <t>Ivezić Tomislav</t>
  </si>
  <si>
    <t>Licul Elvis</t>
  </si>
  <si>
    <t>Luketić Hrvoje</t>
  </si>
  <si>
    <t>Lužina Sebastian</t>
  </si>
  <si>
    <t>Mandić Marko</t>
  </si>
  <si>
    <t>Markač Tomislav</t>
  </si>
  <si>
    <t>Markanović Marijan</t>
  </si>
  <si>
    <t>Marković Ivan</t>
  </si>
  <si>
    <t>Markulin Mak</t>
  </si>
  <si>
    <t>Medančić Toni</t>
  </si>
  <si>
    <t>Mičić Igor</t>
  </si>
  <si>
    <t>Mikulić Hrvoje</t>
  </si>
  <si>
    <t>Mužić Ivan</t>
  </si>
  <si>
    <t>Novak Andrej</t>
  </si>
  <si>
    <t>Papa Vedran</t>
  </si>
  <si>
    <t>Pestotnik Franci</t>
  </si>
  <si>
    <t>Pifar Tomislav</t>
  </si>
  <si>
    <t>Piljek Gaston</t>
  </si>
  <si>
    <t>Pivčević Toni</t>
  </si>
  <si>
    <t>Poljak Goran</t>
  </si>
  <si>
    <t>Ravlić Josip</t>
  </si>
  <si>
    <t>Rnjak Ozren</t>
  </si>
  <si>
    <t>Rukavina Ante</t>
  </si>
  <si>
    <t>Ružić Mladen</t>
  </si>
  <si>
    <t>Saršon Bruno</t>
  </si>
  <si>
    <t>Sintić Teo</t>
  </si>
  <si>
    <t>Sokolić Ivan</t>
  </si>
  <si>
    <t>Starčević Damir</t>
  </si>
  <si>
    <t>Suhadolc Miro</t>
  </si>
  <si>
    <t>Sulen Nikica</t>
  </si>
  <si>
    <t>Szavits Nossan Janko</t>
  </si>
  <si>
    <t>Škrinjarić Marijan</t>
  </si>
  <si>
    <t>Šokčević Boris</t>
  </si>
  <si>
    <t>Tambić Igor</t>
  </si>
  <si>
    <t>Vadlja Andrej</t>
  </si>
  <si>
    <t>Vičević Vedran</t>
  </si>
  <si>
    <t>Vindakijević Hrvoje</t>
  </si>
  <si>
    <t>Vukmirović Igor</t>
  </si>
  <si>
    <t>Vukušić Matija</t>
  </si>
  <si>
    <t>Vulić Filip</t>
  </si>
  <si>
    <t>Zdjelar Nenad</t>
  </si>
  <si>
    <t>Zgaga Sandi</t>
  </si>
  <si>
    <t>Žindarić Denis</t>
  </si>
  <si>
    <t>Skušek Eva</t>
  </si>
  <si>
    <t>Antolković Mirjana</t>
  </si>
  <si>
    <t>Borjanić Gordana</t>
  </si>
  <si>
    <t>Buban Ivanka</t>
  </si>
  <si>
    <t>Budinšćak Andrijana</t>
  </si>
  <si>
    <t>Buneta Ida</t>
  </si>
  <si>
    <t>Cetina Radetić Jasna</t>
  </si>
  <si>
    <t>Chovan Helena</t>
  </si>
  <si>
    <t>Čudić Vera</t>
  </si>
  <si>
    <t>Ćepić Sanja</t>
  </si>
  <si>
    <t>Demšar-Kovačić Urška</t>
  </si>
  <si>
    <t>Đurin Ana</t>
  </si>
  <si>
    <t>Filipović Sanja</t>
  </si>
  <si>
    <t>Furač Ivana</t>
  </si>
  <si>
    <t>Greco Maria Raffaella</t>
  </si>
  <si>
    <t>Grlić Ivana</t>
  </si>
  <si>
    <t>Grubić Petra</t>
  </si>
  <si>
    <t>Herceg Zvonka</t>
  </si>
  <si>
    <t>Hrdlička Iva</t>
  </si>
  <si>
    <t>Hunjadi Vanesa</t>
  </si>
  <si>
    <t>Jakovac Tamara</t>
  </si>
  <si>
    <t>Jakovljević Nikolina</t>
  </si>
  <si>
    <t>Kasapović Mirjam</t>
  </si>
  <si>
    <t>Knego Đurđica</t>
  </si>
  <si>
    <t>Kovačić Valentina</t>
  </si>
  <si>
    <t>Krejči Snježana</t>
  </si>
  <si>
    <t>Lukić Mirta</t>
  </si>
  <si>
    <t>Marin Andrea</t>
  </si>
  <si>
    <t>Mazić Nevenka</t>
  </si>
  <si>
    <t>Mijalković Jasna</t>
  </si>
  <si>
    <t>Mlakar Mojca</t>
  </si>
  <si>
    <t>Pavlek Sanda</t>
  </si>
  <si>
    <t>Periša Ivana</t>
  </si>
  <si>
    <t>Romić Andreja</t>
  </si>
  <si>
    <t>Runje Marijana</t>
  </si>
  <si>
    <t>Skirić Katarina</t>
  </si>
  <si>
    <t>Sormilić Maja</t>
  </si>
  <si>
    <t>Stojčević Ivana</t>
  </si>
  <si>
    <t>Subotnik Ines</t>
  </si>
  <si>
    <t>Sučić Božena</t>
  </si>
  <si>
    <t>Šehić Alena</t>
  </si>
  <si>
    <t>Šešelja Novaković Silvia</t>
  </si>
  <si>
    <t>Šoln Larisa</t>
  </si>
  <si>
    <t>Šunje Amila</t>
  </si>
  <si>
    <t>Švađumović Martina</t>
  </si>
  <si>
    <t>Švađumović Mateja</t>
  </si>
  <si>
    <t>Trtanj Ana</t>
  </si>
  <si>
    <t>Vinković Kristina</t>
  </si>
  <si>
    <t>Vorić Irena</t>
  </si>
  <si>
    <t>Zupčić Nevena</t>
  </si>
  <si>
    <t>Živec Sabina</t>
  </si>
  <si>
    <t>Kadirić Dalvin</t>
  </si>
  <si>
    <t>Aćimović Saša</t>
  </si>
  <si>
    <t>Beco Dado</t>
  </si>
  <si>
    <t>Bodić Ante</t>
  </si>
  <si>
    <t>Brezarić Vladimir</t>
  </si>
  <si>
    <t>Buban Željko</t>
  </si>
  <si>
    <t>Bubnjić Damir</t>
  </si>
  <si>
    <t>Bušić Jure</t>
  </si>
  <si>
    <t>Cigula Tomislav</t>
  </si>
  <si>
    <t>Crkvenac Berislav</t>
  </si>
  <si>
    <t>Curi Marko</t>
  </si>
  <si>
    <t>Curkan David</t>
  </si>
  <si>
    <t>Cvetković Jurica</t>
  </si>
  <si>
    <t>Denaro Marino</t>
  </si>
  <si>
    <t>Foški Valter</t>
  </si>
  <si>
    <t>Grakalić Alen</t>
  </si>
  <si>
    <t>Grgec Željko</t>
  </si>
  <si>
    <t>Hanžek Mladen</t>
  </si>
  <si>
    <t>Iglič Martin</t>
  </si>
  <si>
    <t>Jagodić Duško</t>
  </si>
  <si>
    <t>Jerković Ivica</t>
  </si>
  <si>
    <t>Juretić Andrej</t>
  </si>
  <si>
    <t>Kelemen Hrvoje</t>
  </si>
  <si>
    <t>Lešić Vlatko</t>
  </si>
  <si>
    <t>Marić Marko</t>
  </si>
  <si>
    <t>Marinčić Zvonimir</t>
  </si>
  <si>
    <t>Marjanović Dražen</t>
  </si>
  <si>
    <t>Massignan Massimo</t>
  </si>
  <si>
    <t>Mazić Ivan</t>
  </si>
  <si>
    <t>Milanović Darjan</t>
  </si>
  <si>
    <t>Mišič David</t>
  </si>
  <si>
    <t>Morić Dario</t>
  </si>
  <si>
    <t>Mužević Vito</t>
  </si>
  <si>
    <t>Ostružnjak Boris</t>
  </si>
  <si>
    <t>Ostružnjak Ivan</t>
  </si>
  <si>
    <t>Pavković Marko</t>
  </si>
  <si>
    <t>Pekas Damir</t>
  </si>
  <si>
    <t>Pellegrin Christian</t>
  </si>
  <si>
    <t>Peloza Emil</t>
  </si>
  <si>
    <t>Pravdić Ivan</t>
  </si>
  <si>
    <t>Rezar Andrej</t>
  </si>
  <si>
    <t>Scek Jozko</t>
  </si>
  <si>
    <t>Skelin Jure</t>
  </si>
  <si>
    <t>Sladič Roman</t>
  </si>
  <si>
    <t>Stenta Ivan</t>
  </si>
  <si>
    <t>Surdić Mauro</t>
  </si>
  <si>
    <t>Šaban Goran</t>
  </si>
  <si>
    <t>Šintić Branimir</t>
  </si>
  <si>
    <t>Štefanek Željko</t>
  </si>
  <si>
    <t>Topalović Igor</t>
  </si>
  <si>
    <t>Tursan Željko</t>
  </si>
  <si>
    <t>Tus Antonio</t>
  </si>
  <si>
    <t>Važić Božo</t>
  </si>
  <si>
    <t>Verbič Primož</t>
  </si>
  <si>
    <t>Vulić Lovre</t>
  </si>
  <si>
    <t>UKUPNO NASTUPA</t>
  </si>
  <si>
    <t>NAJLOŠIJI REZULTAT</t>
  </si>
  <si>
    <t>DRUGI NAJLOŠIJI REZULTAT</t>
  </si>
  <si>
    <t>Ćiković Dean</t>
  </si>
  <si>
    <t>Jezerčić Robert</t>
  </si>
  <si>
    <t>Marjanović Darija</t>
  </si>
  <si>
    <t>Skušek Paparić Ana</t>
  </si>
  <si>
    <t>Bačić Tomislav</t>
  </si>
  <si>
    <t>Benić Sandro</t>
  </si>
  <si>
    <t>Bojić Božo</t>
  </si>
  <si>
    <t>Burmeta Luka</t>
  </si>
  <si>
    <t>Carin Zvonimir</t>
  </si>
  <si>
    <t>Cener Luka</t>
  </si>
  <si>
    <t>Čular Jurica</t>
  </si>
  <si>
    <t>Debelić Tedi</t>
  </si>
  <si>
    <t>Deckel Dean</t>
  </si>
  <si>
    <t>Dostal Aleksandar</t>
  </si>
  <si>
    <t>Dražić Tonko</t>
  </si>
  <si>
    <t>Faflja Franko</t>
  </si>
  <si>
    <t>Favro Franko</t>
  </si>
  <si>
    <t>Golešić Goran</t>
  </si>
  <si>
    <t>Hržić Fran</t>
  </si>
  <si>
    <t>Justić Kristofor</t>
  </si>
  <si>
    <t>Juzbaša Željko</t>
  </si>
  <si>
    <t>Kacin Vojko</t>
  </si>
  <si>
    <t>Kalajžić Stipe</t>
  </si>
  <si>
    <t>Kelemen Tomislav</t>
  </si>
  <si>
    <t>Kovačić Ivan Goran</t>
  </si>
  <si>
    <t>Kubović Bojan</t>
  </si>
  <si>
    <t>Labinjan Toni</t>
  </si>
  <si>
    <t>Mandekić Marin</t>
  </si>
  <si>
    <t>Marijanović Ivan</t>
  </si>
  <si>
    <t>Marijanović Jure</t>
  </si>
  <si>
    <t>Negeli Boris</t>
  </si>
  <si>
    <t>Novak Mario</t>
  </si>
  <si>
    <t>Paparić Branko</t>
  </si>
  <si>
    <t>Pavić Filip</t>
  </si>
  <si>
    <t>Perkić Nikola</t>
  </si>
  <si>
    <t>Pribanić Danijel</t>
  </si>
  <si>
    <t>Rušpić Marin</t>
  </si>
  <si>
    <t>Smoljan Luka</t>
  </si>
  <si>
    <t>Sormilić Toni</t>
  </si>
  <si>
    <t>Stanić Marko</t>
  </si>
  <si>
    <t>Stepan Marijan</t>
  </si>
  <si>
    <t>Strunje Jakov</t>
  </si>
  <si>
    <t>Šarić Davor</t>
  </si>
  <si>
    <t>Tokić Renato</t>
  </si>
  <si>
    <t>Tus Alesandro</t>
  </si>
  <si>
    <t>Verović Luka Krešimir</t>
  </si>
  <si>
    <t>Vranješ Luka</t>
  </si>
  <si>
    <t>Vukić Goran</t>
  </si>
  <si>
    <t>Živić Marijan</t>
  </si>
  <si>
    <t>Vitić Katarina</t>
  </si>
  <si>
    <t>Babić Snježana</t>
  </si>
  <si>
    <t>Bačić Gabrijela</t>
  </si>
  <si>
    <t>Bačić Katarina</t>
  </si>
  <si>
    <t>Čiča Matea</t>
  </si>
  <si>
    <t>Fištrek Željka</t>
  </si>
  <si>
    <t>Franić Ivana</t>
  </si>
  <si>
    <t>Hirnig Tatjana</t>
  </si>
  <si>
    <t>Irić Brankica</t>
  </si>
  <si>
    <t>Jovanović Nina</t>
  </si>
  <si>
    <t>Kalčić Marija</t>
  </si>
  <si>
    <t>Lukić Petra</t>
  </si>
  <si>
    <t>Mikulaco Martina</t>
  </si>
  <si>
    <t>Orepić Đurđica</t>
  </si>
  <si>
    <t>Panić Sanja</t>
  </si>
  <si>
    <t>Papić Marija</t>
  </si>
  <si>
    <t>Peran Lori</t>
  </si>
  <si>
    <t>Perkić Ema</t>
  </si>
  <si>
    <t>Pregl Špela</t>
  </si>
  <si>
    <t>Rac Nina</t>
  </si>
  <si>
    <t>Rodić Jasna</t>
  </si>
  <si>
    <t>Starčević Anamarija</t>
  </si>
  <si>
    <t>Stolnik Ivana</t>
  </si>
  <si>
    <t>Škopac Rosana</t>
  </si>
  <si>
    <t>Škopelja Jelena</t>
  </si>
  <si>
    <t>Tounec Dunja</t>
  </si>
  <si>
    <t>Udiljak Ivana</t>
  </si>
  <si>
    <t>Vale Nikoleta</t>
  </si>
  <si>
    <t>Validžić Nataša</t>
  </si>
  <si>
    <t>Vitaljić Dinka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</si>
</sst>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0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1" fillId="33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wrapText="1"/>
    </xf>
    <xf numFmtId="0" fontId="1" fillId="34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center" wrapText="1"/>
    </xf>
    <xf numFmtId="2" fontId="1" fillId="36" borderId="10" xfId="0" applyNumberFormat="1" applyFont="1" applyFill="1" applyBorder="1" applyAlignment="1">
      <alignment horizontal="center" wrapText="1"/>
    </xf>
    <xf numFmtId="2" fontId="1" fillId="36" borderId="10" xfId="0" applyNumberFormat="1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wrapText="1"/>
    </xf>
    <xf numFmtId="2" fontId="1" fillId="25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1" fillId="25" borderId="10" xfId="0" applyNumberFormat="1" applyFont="1" applyFill="1" applyBorder="1" applyAlignment="1">
      <alignment horizontal="center" wrapText="1"/>
    </xf>
    <xf numFmtId="2" fontId="1" fillId="35" borderId="10" xfId="0" applyNumberFormat="1" applyFont="1" applyFill="1" applyBorder="1" applyAlignment="1">
      <alignment horizontal="center" vertical="center"/>
    </xf>
    <xf numFmtId="2" fontId="1" fillId="22" borderId="10" xfId="0" applyNumberFormat="1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2" fontId="1" fillId="22" borderId="10" xfId="0" applyNumberFormat="1" applyFont="1" applyFill="1" applyBorder="1" applyAlignment="1">
      <alignment horizontal="center" wrapText="1"/>
    </xf>
    <xf numFmtId="2" fontId="1" fillId="37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wrapText="1"/>
    </xf>
    <xf numFmtId="2" fontId="40" fillId="0" borderId="0" xfId="0" applyNumberFormat="1" applyFont="1" applyAlignment="1">
      <alignment horizontal="center" vertical="center"/>
    </xf>
    <xf numFmtId="2" fontId="1" fillId="35" borderId="12" xfId="0" applyNumberFormat="1" applyFont="1" applyFill="1" applyBorder="1" applyAlignment="1">
      <alignment horizontal="center" vertical="center"/>
    </xf>
    <xf numFmtId="2" fontId="1" fillId="37" borderId="12" xfId="0" applyNumberFormat="1" applyFont="1" applyFill="1" applyBorder="1" applyAlignment="1">
      <alignment horizont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wrapText="1"/>
    </xf>
    <xf numFmtId="2" fontId="41" fillId="0" borderId="10" xfId="0" applyNumberFormat="1" applyFont="1" applyBorder="1" applyAlignment="1">
      <alignment horizontal="center" vertical="center"/>
    </xf>
    <xf numFmtId="2" fontId="1" fillId="37" borderId="12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2" fontId="3" fillId="35" borderId="12" xfId="0" applyNumberFormat="1" applyFont="1" applyFill="1" applyBorder="1" applyAlignment="1">
      <alignment horizontal="center" wrapText="1"/>
    </xf>
    <xf numFmtId="2" fontId="41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6600"/>
      <rgbColor rgb="0099CC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33"/>
  <sheetViews>
    <sheetView zoomScalePageLayoutView="0" workbookViewId="0" topLeftCell="A1">
      <pane ySplit="1" topLeftCell="A640" activePane="bottomLeft" state="frozen"/>
      <selection pane="topLeft" activeCell="Q26" sqref="Q26"/>
      <selection pane="bottomLeft" activeCell="N661" sqref="N661"/>
    </sheetView>
  </sheetViews>
  <sheetFormatPr defaultColWidth="17.140625" defaultRowHeight="12.75" customHeight="1"/>
  <cols>
    <col min="1" max="1" width="4.57421875" style="0" customWidth="1"/>
    <col min="2" max="2" width="20.8515625" style="0" customWidth="1"/>
    <col min="3" max="3" width="8.8515625" style="0" customWidth="1"/>
    <col min="4" max="4" width="8.28125" style="35" customWidth="1"/>
    <col min="5" max="5" width="11.7109375" style="0" customWidth="1"/>
    <col min="6" max="6" width="8.57421875" style="0" customWidth="1"/>
    <col min="7" max="7" width="8.7109375" style="0" customWidth="1"/>
    <col min="8" max="8" width="9.421875" style="6" customWidth="1"/>
    <col min="9" max="9" width="6.28125" style="0" customWidth="1"/>
    <col min="10" max="10" width="7.57421875" style="0" customWidth="1"/>
    <col min="11" max="11" width="9.421875" style="0" customWidth="1"/>
    <col min="12" max="12" width="6.7109375" style="0" customWidth="1"/>
    <col min="13" max="13" width="6.28125" style="0" customWidth="1"/>
    <col min="14" max="14" width="7.421875" style="0" customWidth="1"/>
    <col min="15" max="15" width="8.7109375" style="5" customWidth="1"/>
    <col min="16" max="17" width="9.00390625" style="59" customWidth="1"/>
    <col min="18" max="23" width="17.140625" style="0" customWidth="1"/>
  </cols>
  <sheetData>
    <row r="1" spans="1:23" ht="33.75">
      <c r="A1" s="30"/>
      <c r="B1" s="30" t="s">
        <v>247</v>
      </c>
      <c r="C1" s="30" t="s">
        <v>333</v>
      </c>
      <c r="D1" s="45" t="s">
        <v>82</v>
      </c>
      <c r="E1" s="44" t="s">
        <v>403</v>
      </c>
      <c r="F1" s="30" t="s">
        <v>452</v>
      </c>
      <c r="G1" s="30" t="s">
        <v>323</v>
      </c>
      <c r="H1" s="31" t="s">
        <v>299</v>
      </c>
      <c r="I1" s="30" t="s">
        <v>52</v>
      </c>
      <c r="J1" s="30" t="s">
        <v>457</v>
      </c>
      <c r="K1" s="30" t="s">
        <v>175</v>
      </c>
      <c r="L1" s="30" t="s">
        <v>99</v>
      </c>
      <c r="M1" s="30" t="s">
        <v>1029</v>
      </c>
      <c r="N1" s="1" t="s">
        <v>249</v>
      </c>
      <c r="O1" s="14" t="s">
        <v>1525</v>
      </c>
      <c r="P1" s="62" t="s">
        <v>1526</v>
      </c>
      <c r="Q1" s="62" t="s">
        <v>1527</v>
      </c>
      <c r="R1" s="2"/>
      <c r="S1" s="2"/>
      <c r="T1" s="2"/>
      <c r="U1" s="2"/>
      <c r="V1" s="2"/>
      <c r="W1" s="2"/>
    </row>
    <row r="2" spans="1:23" ht="12.75" customHeight="1">
      <c r="A2" s="7">
        <f>RANK(E2,E:E,FALSE)</f>
        <v>1</v>
      </c>
      <c r="B2" s="7" t="s">
        <v>207</v>
      </c>
      <c r="C2" s="8">
        <v>1977</v>
      </c>
      <c r="D2" s="9">
        <f>F2+G2+H2+I2+J2+K2+L2+M2+N2</f>
        <v>8295</v>
      </c>
      <c r="E2" s="9">
        <f>D2-P2-Q2</f>
        <v>7500</v>
      </c>
      <c r="F2" s="43">
        <v>500</v>
      </c>
      <c r="G2" s="43">
        <v>295</v>
      </c>
      <c r="H2" s="24">
        <v>1000</v>
      </c>
      <c r="I2" s="24">
        <v>1000</v>
      </c>
      <c r="J2" s="24">
        <v>1500</v>
      </c>
      <c r="K2" s="24">
        <v>1000</v>
      </c>
      <c r="L2" s="24">
        <v>1000</v>
      </c>
      <c r="M2" s="24">
        <v>1000</v>
      </c>
      <c r="N2" s="67">
        <v>1000</v>
      </c>
      <c r="O2" s="66">
        <f>COUNTA(F2:N2)</f>
        <v>9</v>
      </c>
      <c r="P2" s="63">
        <f>MIN(F2:N2)</f>
        <v>295</v>
      </c>
      <c r="Q2" s="63">
        <f>SMALL(F2:N2,2)</f>
        <v>500</v>
      </c>
      <c r="R2" s="3"/>
      <c r="S2" s="3"/>
      <c r="T2" s="3"/>
      <c r="U2" s="3"/>
      <c r="V2" s="3"/>
      <c r="W2" s="3"/>
    </row>
    <row r="3" spans="1:23" ht="12.75" customHeight="1">
      <c r="A3" s="7">
        <f>RANK(E3,E:E,FALSE)</f>
        <v>2</v>
      </c>
      <c r="B3" s="7" t="s">
        <v>465</v>
      </c>
      <c r="C3" s="8">
        <v>1980</v>
      </c>
      <c r="D3" s="9">
        <f>F3+G3+H3+I3+J3+K3+L3+M3+N3</f>
        <v>5925</v>
      </c>
      <c r="E3" s="9">
        <f>D3-P3-Q3</f>
        <v>5025</v>
      </c>
      <c r="F3" s="43">
        <v>500</v>
      </c>
      <c r="G3" s="9">
        <v>620</v>
      </c>
      <c r="H3" s="43">
        <v>400</v>
      </c>
      <c r="I3" s="9">
        <v>700</v>
      </c>
      <c r="J3" s="9">
        <v>840</v>
      </c>
      <c r="K3" s="9">
        <v>850</v>
      </c>
      <c r="L3" s="9">
        <v>750</v>
      </c>
      <c r="M3" s="9">
        <v>590</v>
      </c>
      <c r="N3" s="53">
        <v>675</v>
      </c>
      <c r="O3" s="66">
        <f>COUNTA(F3:N3)</f>
        <v>9</v>
      </c>
      <c r="P3" s="63">
        <f>MIN(F3:N3)</f>
        <v>400</v>
      </c>
      <c r="Q3" s="63">
        <f>SMALL(F3:N3,2)</f>
        <v>500</v>
      </c>
      <c r="R3" s="3"/>
      <c r="S3" s="3"/>
      <c r="T3" s="3"/>
      <c r="U3" s="3"/>
      <c r="V3" s="3"/>
      <c r="W3" s="3"/>
    </row>
    <row r="4" spans="1:23" ht="12.75" customHeight="1">
      <c r="A4" s="7">
        <f>RANK(E4,E:E,FALSE)</f>
        <v>3</v>
      </c>
      <c r="B4" s="7" t="s">
        <v>354</v>
      </c>
      <c r="C4" s="8">
        <v>1981</v>
      </c>
      <c r="D4" s="9">
        <f>F4+G4+H4+I4+J4+K4+L4+M4+N4</f>
        <v>4500</v>
      </c>
      <c r="E4" s="9">
        <f>D4-P4-Q4</f>
        <v>4500</v>
      </c>
      <c r="F4" s="9">
        <v>850</v>
      </c>
      <c r="G4" s="9">
        <v>700</v>
      </c>
      <c r="H4" s="9"/>
      <c r="I4" s="9">
        <v>650</v>
      </c>
      <c r="J4" s="9">
        <v>1050</v>
      </c>
      <c r="K4" s="9"/>
      <c r="L4" s="9"/>
      <c r="M4" s="9">
        <v>850</v>
      </c>
      <c r="N4" s="53">
        <v>400</v>
      </c>
      <c r="O4" s="66">
        <f>COUNTA(F4:N4)</f>
        <v>6</v>
      </c>
      <c r="P4" s="63"/>
      <c r="Q4" s="63"/>
      <c r="R4" s="3"/>
      <c r="S4" s="3"/>
      <c r="T4" s="3"/>
      <c r="U4" s="3"/>
      <c r="V4" s="3"/>
      <c r="W4" s="3"/>
    </row>
    <row r="5" spans="1:23" ht="12.75" customHeight="1">
      <c r="A5" s="11">
        <f>RANK(E5,E:E,FALSE)</f>
        <v>4</v>
      </c>
      <c r="B5" s="11" t="s">
        <v>101</v>
      </c>
      <c r="C5" s="12">
        <v>1964</v>
      </c>
      <c r="D5" s="13">
        <f>F5+G5+H5+I5+J5+K5+L5+M5+N5</f>
        <v>4275</v>
      </c>
      <c r="E5" s="9">
        <f>D5-P5-Q5</f>
        <v>4275</v>
      </c>
      <c r="F5" s="13">
        <v>700</v>
      </c>
      <c r="G5" s="13">
        <v>700</v>
      </c>
      <c r="H5" s="13">
        <v>850</v>
      </c>
      <c r="I5" s="13">
        <v>750</v>
      </c>
      <c r="J5" s="13">
        <v>1275</v>
      </c>
      <c r="K5" s="13"/>
      <c r="L5" s="13"/>
      <c r="M5" s="13"/>
      <c r="N5" s="54"/>
      <c r="O5" s="20">
        <f>COUNTA(F5:N5)</f>
        <v>5</v>
      </c>
      <c r="P5" s="63"/>
      <c r="Q5" s="63"/>
      <c r="R5" s="3"/>
      <c r="S5" s="3"/>
      <c r="T5" s="3"/>
      <c r="U5" s="3"/>
      <c r="V5" s="3"/>
      <c r="W5" s="3"/>
    </row>
    <row r="6" spans="1:23" ht="12.75" customHeight="1">
      <c r="A6" s="11">
        <f>RANK(E6,E:E,FALSE)</f>
        <v>5</v>
      </c>
      <c r="B6" s="11" t="s">
        <v>230</v>
      </c>
      <c r="C6" s="12">
        <v>1962</v>
      </c>
      <c r="D6" s="13">
        <f>F6+G6+H6+I6+J6+K6+L6+M6+N6</f>
        <v>3645</v>
      </c>
      <c r="E6" s="9">
        <f>D6-P6-Q6</f>
        <v>3645</v>
      </c>
      <c r="F6" s="13">
        <v>425</v>
      </c>
      <c r="G6" s="36">
        <v>1000</v>
      </c>
      <c r="H6" s="13">
        <v>620</v>
      </c>
      <c r="I6" s="13">
        <v>850</v>
      </c>
      <c r="J6" s="37">
        <v>750</v>
      </c>
      <c r="K6" s="13"/>
      <c r="L6" s="13"/>
      <c r="M6" s="13"/>
      <c r="N6" s="54"/>
      <c r="O6" s="19">
        <f>COUNTA(F6:N6)</f>
        <v>5</v>
      </c>
      <c r="P6" s="63"/>
      <c r="Q6" s="63"/>
      <c r="R6" s="3"/>
      <c r="S6" s="3"/>
      <c r="T6" s="3"/>
      <c r="U6" s="3"/>
      <c r="V6" s="3"/>
      <c r="W6" s="3"/>
    </row>
    <row r="7" spans="1:23" ht="12.75" customHeight="1">
      <c r="A7" s="11">
        <f>RANK(E7,E:E,FALSE)</f>
        <v>6</v>
      </c>
      <c r="B7" s="11" t="s">
        <v>331</v>
      </c>
      <c r="C7" s="12">
        <v>1980</v>
      </c>
      <c r="D7" s="13">
        <f>F7+G7+H7+I7+J7+K7+L7+M7+N7</f>
        <v>3335</v>
      </c>
      <c r="E7" s="9">
        <f>D7-P7-Q7</f>
        <v>3335</v>
      </c>
      <c r="F7" s="13">
        <v>650</v>
      </c>
      <c r="G7" s="13">
        <v>850</v>
      </c>
      <c r="H7" s="13">
        <v>420</v>
      </c>
      <c r="I7" s="13">
        <v>620</v>
      </c>
      <c r="J7" s="13">
        <v>795</v>
      </c>
      <c r="K7" s="13"/>
      <c r="L7" s="13"/>
      <c r="M7" s="13"/>
      <c r="N7" s="54"/>
      <c r="O7" s="19">
        <f>COUNTA(F7:N7)</f>
        <v>5</v>
      </c>
      <c r="P7" s="63"/>
      <c r="Q7" s="63"/>
      <c r="R7" s="3"/>
      <c r="S7" s="3"/>
      <c r="T7" s="3"/>
      <c r="U7" s="3"/>
      <c r="V7" s="3"/>
      <c r="W7" s="3"/>
    </row>
    <row r="8" spans="1:23" ht="12.75" customHeight="1">
      <c r="A8" s="10">
        <f>RANK(E8,E:E,FALSE)</f>
        <v>7</v>
      </c>
      <c r="B8" s="10" t="s">
        <v>13</v>
      </c>
      <c r="C8" s="14">
        <v>1983</v>
      </c>
      <c r="D8" s="13">
        <f>F8+G8+H8+I8+J8+K8+L8+M8+N8</f>
        <v>2907</v>
      </c>
      <c r="E8" s="9">
        <f>D8-P8-Q8</f>
        <v>2903</v>
      </c>
      <c r="F8" s="15">
        <v>95.5</v>
      </c>
      <c r="G8" s="15">
        <v>425</v>
      </c>
      <c r="H8" s="15">
        <v>375</v>
      </c>
      <c r="I8" s="27">
        <v>500</v>
      </c>
      <c r="J8" s="13">
        <v>562.5</v>
      </c>
      <c r="K8" s="13"/>
      <c r="L8" s="13">
        <v>325</v>
      </c>
      <c r="M8" s="13">
        <v>620</v>
      </c>
      <c r="N8" s="65">
        <v>4</v>
      </c>
      <c r="O8" s="19">
        <f>COUNTA(F8:N8)</f>
        <v>8</v>
      </c>
      <c r="P8" s="63">
        <f>MIN(F8:N8)</f>
        <v>4</v>
      </c>
      <c r="Q8" s="63"/>
      <c r="R8" s="3"/>
      <c r="S8" s="3"/>
      <c r="T8" s="3"/>
      <c r="U8" s="3"/>
      <c r="V8" s="3"/>
      <c r="W8" s="3"/>
    </row>
    <row r="9" spans="1:23" ht="12.75" customHeight="1">
      <c r="A9" s="10">
        <f>RANK(E9,E:E,FALSE)</f>
        <v>8</v>
      </c>
      <c r="B9" s="10" t="s">
        <v>148</v>
      </c>
      <c r="C9" s="14">
        <v>1977</v>
      </c>
      <c r="D9" s="13">
        <f>F9+G9+H9+I9+J9+K9+L9+M9+N9</f>
        <v>2870</v>
      </c>
      <c r="E9" s="9">
        <f>D9-P9-Q9</f>
        <v>2870</v>
      </c>
      <c r="F9" s="15">
        <v>545</v>
      </c>
      <c r="G9" s="15"/>
      <c r="H9" s="15">
        <v>500</v>
      </c>
      <c r="I9" s="13"/>
      <c r="J9" s="13">
        <v>1125</v>
      </c>
      <c r="K9" s="13"/>
      <c r="L9" s="13"/>
      <c r="M9" s="13">
        <v>700</v>
      </c>
      <c r="N9" s="54"/>
      <c r="O9" s="19">
        <f>COUNTA(F9:N9)</f>
        <v>4</v>
      </c>
      <c r="P9" s="63"/>
      <c r="Q9" s="63"/>
      <c r="R9" s="3"/>
      <c r="S9" s="3"/>
      <c r="T9" s="3"/>
      <c r="U9" s="3"/>
      <c r="V9" s="3"/>
      <c r="W9" s="3"/>
    </row>
    <row r="10" spans="1:23" ht="12.75" customHeight="1">
      <c r="A10" s="10">
        <f>RANK(E10,E:E,FALSE)</f>
        <v>9</v>
      </c>
      <c r="B10" s="10" t="s">
        <v>229</v>
      </c>
      <c r="C10" s="14">
        <v>1974</v>
      </c>
      <c r="D10" s="13">
        <f>F10+G10+H10+I10+J10+K10+L10+M10+N10</f>
        <v>2760</v>
      </c>
      <c r="E10" s="9">
        <f>D10-P10-Q10</f>
        <v>2760</v>
      </c>
      <c r="F10" s="15">
        <v>240</v>
      </c>
      <c r="G10" s="15">
        <v>257.5</v>
      </c>
      <c r="H10" s="15">
        <v>350</v>
      </c>
      <c r="I10" s="13"/>
      <c r="J10" s="13">
        <v>637.5</v>
      </c>
      <c r="K10" s="13">
        <v>425</v>
      </c>
      <c r="L10" s="13"/>
      <c r="M10" s="13"/>
      <c r="N10" s="54">
        <v>850</v>
      </c>
      <c r="O10" s="19">
        <f>COUNTA(F10:N10)</f>
        <v>6</v>
      </c>
      <c r="P10" s="63"/>
      <c r="Q10" s="63"/>
      <c r="R10" s="3"/>
      <c r="S10" s="3"/>
      <c r="T10" s="3"/>
      <c r="U10" s="3"/>
      <c r="V10" s="3"/>
      <c r="W10" s="3"/>
    </row>
    <row r="11" spans="1:23" ht="12.75" customHeight="1">
      <c r="A11" s="11">
        <f>RANK(E11,E:E,FALSE)</f>
        <v>10</v>
      </c>
      <c r="B11" s="11" t="s">
        <v>136</v>
      </c>
      <c r="C11" s="12">
        <v>1981</v>
      </c>
      <c r="D11" s="13">
        <f>F11+G11+H11+I11+J11+K11+L11+M11+N11</f>
        <v>2200</v>
      </c>
      <c r="E11" s="9">
        <f>D11-P11-Q11</f>
        <v>2200</v>
      </c>
      <c r="F11" s="13">
        <v>750</v>
      </c>
      <c r="G11" s="13">
        <v>700</v>
      </c>
      <c r="H11" s="13">
        <v>750</v>
      </c>
      <c r="I11" s="13"/>
      <c r="J11" s="13"/>
      <c r="K11" s="13"/>
      <c r="L11" s="13"/>
      <c r="M11" s="13"/>
      <c r="N11" s="54"/>
      <c r="O11" s="19">
        <f>COUNTA(F11:N11)</f>
        <v>3</v>
      </c>
      <c r="P11" s="63"/>
      <c r="Q11" s="63"/>
      <c r="R11" s="3"/>
      <c r="S11" s="3"/>
      <c r="T11" s="3"/>
      <c r="U11" s="3"/>
      <c r="V11" s="3"/>
      <c r="W11" s="3"/>
    </row>
    <row r="12" spans="1:23" ht="12.75" customHeight="1">
      <c r="A12" s="16">
        <f>RANK(E12,E:E,FALSE)</f>
        <v>11</v>
      </c>
      <c r="B12" s="10" t="s">
        <v>810</v>
      </c>
      <c r="C12" s="16"/>
      <c r="D12" s="22">
        <f>F12+G12+H12+I12+J12+K12+L12+M12+N12</f>
        <v>2045.5</v>
      </c>
      <c r="E12" s="17">
        <f>D12-P12-Q12</f>
        <v>2045.5</v>
      </c>
      <c r="F12" s="38"/>
      <c r="G12" s="38"/>
      <c r="H12" s="18">
        <v>143</v>
      </c>
      <c r="I12" s="22">
        <v>590</v>
      </c>
      <c r="J12" s="22"/>
      <c r="K12" s="22">
        <v>375</v>
      </c>
      <c r="L12" s="22">
        <v>187.5</v>
      </c>
      <c r="M12" s="22">
        <v>750</v>
      </c>
      <c r="N12" s="55"/>
      <c r="O12" s="19">
        <f>COUNTA(F12:N12)</f>
        <v>5</v>
      </c>
      <c r="P12" s="63"/>
      <c r="Q12" s="63"/>
      <c r="R12" s="3"/>
      <c r="S12" s="3"/>
      <c r="T12" s="3"/>
      <c r="U12" s="3"/>
      <c r="V12" s="3"/>
      <c r="W12" s="3"/>
    </row>
    <row r="13" spans="1:23" ht="12.75" customHeight="1">
      <c r="A13" s="10">
        <f>RANK(E13,E:E,FALSE)</f>
        <v>12</v>
      </c>
      <c r="B13" s="10" t="s">
        <v>59</v>
      </c>
      <c r="C13" s="14">
        <v>1984</v>
      </c>
      <c r="D13" s="13">
        <f>F13+G13+H13+I13+J13+K13+L13+M13+N13</f>
        <v>2191.5</v>
      </c>
      <c r="E13" s="9">
        <f>D13-P13-Q13</f>
        <v>1980</v>
      </c>
      <c r="F13" s="46">
        <v>112.5</v>
      </c>
      <c r="G13" s="43">
        <v>99</v>
      </c>
      <c r="H13" s="15">
        <v>195</v>
      </c>
      <c r="I13" s="13">
        <v>310</v>
      </c>
      <c r="J13" s="13">
        <v>360</v>
      </c>
      <c r="K13" s="13">
        <v>325</v>
      </c>
      <c r="L13" s="13">
        <v>210</v>
      </c>
      <c r="M13" s="13">
        <v>350</v>
      </c>
      <c r="N13" s="54">
        <v>230</v>
      </c>
      <c r="O13" s="19">
        <f>COUNTA(F13:N13)</f>
        <v>9</v>
      </c>
      <c r="P13" s="63">
        <f>MIN(F13:N13)</f>
        <v>99</v>
      </c>
      <c r="Q13" s="63">
        <f>SMALL(F13:N13,2)</f>
        <v>112.5</v>
      </c>
      <c r="R13" s="3"/>
      <c r="S13" s="3"/>
      <c r="T13" s="3"/>
      <c r="U13" s="3"/>
      <c r="V13" s="3"/>
      <c r="W13" s="3"/>
    </row>
    <row r="14" spans="1:23" ht="12.75">
      <c r="A14" s="10">
        <f>RANK(E14,E:E,FALSE)</f>
        <v>13</v>
      </c>
      <c r="B14" s="10" t="s">
        <v>16</v>
      </c>
      <c r="C14" s="14">
        <v>1985</v>
      </c>
      <c r="D14" s="13">
        <f>F14+G14+H14+I14+J14+K14+L14+M14+N14</f>
        <v>1897.5</v>
      </c>
      <c r="E14" s="9">
        <f>D14-P14-Q14</f>
        <v>1897.5</v>
      </c>
      <c r="F14" s="15">
        <v>295</v>
      </c>
      <c r="G14" s="15">
        <v>257.5</v>
      </c>
      <c r="H14" s="15">
        <v>155</v>
      </c>
      <c r="I14" s="13">
        <v>92.5</v>
      </c>
      <c r="J14" s="13"/>
      <c r="K14" s="13"/>
      <c r="L14" s="13">
        <v>310</v>
      </c>
      <c r="M14" s="13">
        <v>462.5</v>
      </c>
      <c r="N14" s="54">
        <v>325</v>
      </c>
      <c r="O14" s="19">
        <f>COUNTA(F14:N14)</f>
        <v>7</v>
      </c>
      <c r="P14" s="63"/>
      <c r="Q14" s="63"/>
      <c r="R14" s="3"/>
      <c r="S14" s="3"/>
      <c r="T14" s="3"/>
      <c r="U14" s="3"/>
      <c r="V14" s="3"/>
      <c r="W14" s="3"/>
    </row>
    <row r="15" spans="1:23" ht="12.75" customHeight="1">
      <c r="A15" s="16">
        <f>RANK(E15,E:E,FALSE)</f>
        <v>13</v>
      </c>
      <c r="B15" s="10" t="s">
        <v>707</v>
      </c>
      <c r="C15" s="16"/>
      <c r="D15" s="22">
        <f>F15+G15+H15+I15+J15+K15+L15+M15+N15</f>
        <v>1897.5</v>
      </c>
      <c r="E15" s="17">
        <f>D15-P15-Q15</f>
        <v>1897.5</v>
      </c>
      <c r="F15" s="18"/>
      <c r="G15" s="15">
        <v>362.5</v>
      </c>
      <c r="H15" s="18">
        <v>560</v>
      </c>
      <c r="I15" s="22"/>
      <c r="J15" s="22"/>
      <c r="K15" s="22"/>
      <c r="L15" s="22">
        <v>400</v>
      </c>
      <c r="M15" s="22"/>
      <c r="N15" s="55">
        <v>575</v>
      </c>
      <c r="O15" s="19">
        <f>COUNTA(F15:N15)</f>
        <v>4</v>
      </c>
      <c r="P15" s="63"/>
      <c r="Q15" s="63"/>
      <c r="R15" s="3"/>
      <c r="S15" s="3"/>
      <c r="T15" s="3"/>
      <c r="U15" s="3"/>
      <c r="V15" s="3"/>
      <c r="W15" s="3"/>
    </row>
    <row r="16" spans="1:23" ht="12.75" customHeight="1">
      <c r="A16" s="10">
        <f>RANK(E16,E:E,FALSE)</f>
        <v>15</v>
      </c>
      <c r="B16" s="10" t="s">
        <v>192</v>
      </c>
      <c r="C16" s="14">
        <v>1975</v>
      </c>
      <c r="D16" s="13">
        <f>F16+G16+H16+I16+J16+K16+L16+M16+N16</f>
        <v>1870</v>
      </c>
      <c r="E16" s="9">
        <f>D16-P16-Q16</f>
        <v>1870</v>
      </c>
      <c r="F16" s="15">
        <v>250</v>
      </c>
      <c r="G16" s="15">
        <v>230</v>
      </c>
      <c r="H16" s="15">
        <v>460</v>
      </c>
      <c r="I16" s="13"/>
      <c r="J16" s="13">
        <v>930</v>
      </c>
      <c r="K16" s="13"/>
      <c r="L16" s="13"/>
      <c r="M16" s="13"/>
      <c r="N16" s="54"/>
      <c r="O16" s="19">
        <f>COUNTA(F16:N16)</f>
        <v>4</v>
      </c>
      <c r="P16" s="63"/>
      <c r="Q16" s="63"/>
      <c r="R16" s="3"/>
      <c r="S16" s="3"/>
      <c r="T16" s="3"/>
      <c r="U16" s="3"/>
      <c r="V16" s="3"/>
      <c r="W16" s="3"/>
    </row>
    <row r="17" spans="1:23" ht="12.75" customHeight="1">
      <c r="A17" s="16">
        <f>RANK(E17,E:E,FALSE)</f>
        <v>16</v>
      </c>
      <c r="B17" s="10" t="s">
        <v>669</v>
      </c>
      <c r="C17" s="16"/>
      <c r="D17" s="22">
        <f>F17+G17+H17+I17+J17+K17+L17+M17+N17</f>
        <v>1867.5</v>
      </c>
      <c r="E17" s="17">
        <f>D17-P17-Q17</f>
        <v>1867.5</v>
      </c>
      <c r="F17" s="18"/>
      <c r="G17" s="15">
        <v>362.5</v>
      </c>
      <c r="H17" s="18">
        <v>530</v>
      </c>
      <c r="I17" s="22"/>
      <c r="J17" s="22"/>
      <c r="K17" s="22"/>
      <c r="L17" s="22">
        <v>400</v>
      </c>
      <c r="M17" s="22"/>
      <c r="N17" s="55">
        <v>575</v>
      </c>
      <c r="O17" s="19">
        <f>COUNTA(F17:N17)</f>
        <v>4</v>
      </c>
      <c r="P17" s="63"/>
      <c r="Q17" s="63"/>
      <c r="R17" s="3"/>
      <c r="S17" s="3"/>
      <c r="T17" s="3"/>
      <c r="U17" s="3"/>
      <c r="V17" s="3"/>
      <c r="W17" s="3"/>
    </row>
    <row r="18" spans="1:23" ht="12.75" customHeight="1">
      <c r="A18" s="16">
        <f>RANK(E18,E:E,FALSE)</f>
        <v>17</v>
      </c>
      <c r="B18" s="10" t="s">
        <v>1063</v>
      </c>
      <c r="C18" s="28"/>
      <c r="D18" s="22">
        <f>F18+G18+H18+I18+J18+K18+L18+M18+N18</f>
        <v>1820</v>
      </c>
      <c r="E18" s="17">
        <f>D18-P18-Q18</f>
        <v>1820</v>
      </c>
      <c r="F18" s="39"/>
      <c r="G18" s="39"/>
      <c r="H18" s="29"/>
      <c r="I18" s="22">
        <v>375</v>
      </c>
      <c r="J18" s="22">
        <v>425</v>
      </c>
      <c r="K18" s="22"/>
      <c r="L18" s="22">
        <v>295</v>
      </c>
      <c r="M18" s="22">
        <v>375</v>
      </c>
      <c r="N18" s="55">
        <v>350</v>
      </c>
      <c r="O18" s="19">
        <f>COUNTA(F18:N18)</f>
        <v>5</v>
      </c>
      <c r="P18" s="63"/>
      <c r="Q18" s="63"/>
      <c r="R18" s="3"/>
      <c r="S18" s="3"/>
      <c r="T18" s="3"/>
      <c r="U18" s="3"/>
      <c r="V18" s="3"/>
      <c r="W18" s="3"/>
    </row>
    <row r="19" spans="1:23" ht="12.75" customHeight="1">
      <c r="A19" s="16">
        <f>RANK(E19,E:E,FALSE)</f>
        <v>18</v>
      </c>
      <c r="B19" s="10" t="s">
        <v>1148</v>
      </c>
      <c r="C19" s="16"/>
      <c r="D19" s="22">
        <f>F19+G19+H19+I19+J19+K19+L19+M19+N19</f>
        <v>1750</v>
      </c>
      <c r="E19" s="17">
        <f>D19-P19-Q19</f>
        <v>1750</v>
      </c>
      <c r="F19" s="38"/>
      <c r="G19" s="38"/>
      <c r="H19" s="18"/>
      <c r="I19" s="22"/>
      <c r="J19" s="22">
        <v>280</v>
      </c>
      <c r="K19" s="22"/>
      <c r="L19" s="22">
        <v>850</v>
      </c>
      <c r="M19" s="22"/>
      <c r="N19" s="55">
        <v>620</v>
      </c>
      <c r="O19" s="19">
        <f>COUNTA(F19:N19)</f>
        <v>3</v>
      </c>
      <c r="P19" s="63"/>
      <c r="Q19" s="63"/>
      <c r="R19" s="3"/>
      <c r="S19" s="3"/>
      <c r="T19" s="3"/>
      <c r="U19" s="3"/>
      <c r="V19" s="3"/>
      <c r="W19" s="3"/>
    </row>
    <row r="20" spans="1:23" ht="12.75" customHeight="1">
      <c r="A20" s="16">
        <f>RANK(E20,E:E,FALSE)</f>
        <v>19</v>
      </c>
      <c r="B20" s="10" t="s">
        <v>1155</v>
      </c>
      <c r="C20" s="16"/>
      <c r="D20" s="22">
        <f>F20+G20+H20+I20+J20+K20+L20+M20+N20</f>
        <v>1485</v>
      </c>
      <c r="E20" s="17">
        <f>D20-P20-Q20</f>
        <v>1485</v>
      </c>
      <c r="F20" s="38"/>
      <c r="G20" s="38"/>
      <c r="H20" s="18"/>
      <c r="I20" s="22"/>
      <c r="J20" s="22">
        <v>525</v>
      </c>
      <c r="K20" s="22"/>
      <c r="L20" s="22"/>
      <c r="M20" s="22">
        <v>210</v>
      </c>
      <c r="N20" s="55">
        <v>750</v>
      </c>
      <c r="O20" s="19">
        <f>COUNTA(F20:N20)</f>
        <v>3</v>
      </c>
      <c r="P20" s="63"/>
      <c r="Q20" s="63"/>
      <c r="R20" s="3"/>
      <c r="S20" s="3"/>
      <c r="T20" s="3"/>
      <c r="U20" s="3"/>
      <c r="V20" s="3"/>
      <c r="W20" s="3"/>
    </row>
    <row r="21" spans="1:23" ht="12.75" customHeight="1">
      <c r="A21" s="10">
        <f>RANK(E21,E:E,FALSE)</f>
        <v>20</v>
      </c>
      <c r="B21" s="10" t="s">
        <v>388</v>
      </c>
      <c r="C21" s="14">
        <v>1971</v>
      </c>
      <c r="D21" s="13">
        <f>F21+G21+H21+I21+J21+K21+L21+M21+N21</f>
        <v>1480</v>
      </c>
      <c r="E21" s="9">
        <f>D21-P21-Q21</f>
        <v>1480</v>
      </c>
      <c r="F21" s="15">
        <v>480</v>
      </c>
      <c r="G21" s="15"/>
      <c r="H21" s="15">
        <v>440</v>
      </c>
      <c r="I21" s="13"/>
      <c r="J21" s="13"/>
      <c r="K21" s="13"/>
      <c r="L21" s="13"/>
      <c r="M21" s="13">
        <v>560</v>
      </c>
      <c r="N21" s="54"/>
      <c r="O21" s="19">
        <f>COUNTA(F21:N21)</f>
        <v>3</v>
      </c>
      <c r="P21" s="63"/>
      <c r="Q21" s="63"/>
      <c r="R21" s="3"/>
      <c r="S21" s="3"/>
      <c r="T21" s="3"/>
      <c r="U21" s="3"/>
      <c r="V21" s="3"/>
      <c r="W21" s="3"/>
    </row>
    <row r="22" spans="1:23" ht="12.75" customHeight="1">
      <c r="A22" s="16">
        <f>RANK(E22,E:E,FALSE)</f>
        <v>21</v>
      </c>
      <c r="B22" s="10" t="s">
        <v>798</v>
      </c>
      <c r="C22" s="16"/>
      <c r="D22" s="22">
        <f>F22+G22+H22+I22+J22+K22+L22+M22+N22</f>
        <v>1445</v>
      </c>
      <c r="E22" s="17">
        <f>D22-P22-Q22</f>
        <v>1445</v>
      </c>
      <c r="F22" s="38"/>
      <c r="G22" s="38"/>
      <c r="H22" s="18">
        <v>325</v>
      </c>
      <c r="I22" s="22">
        <v>325</v>
      </c>
      <c r="J22" s="34">
        <v>500</v>
      </c>
      <c r="K22" s="22">
        <v>295</v>
      </c>
      <c r="L22" s="22"/>
      <c r="M22" s="22"/>
      <c r="N22" s="55"/>
      <c r="O22" s="19">
        <f>COUNTA(F22:N22)</f>
        <v>4</v>
      </c>
      <c r="P22" s="63"/>
      <c r="Q22" s="63"/>
      <c r="R22" s="3"/>
      <c r="S22" s="3"/>
      <c r="T22" s="3"/>
      <c r="U22" s="3"/>
      <c r="V22" s="3"/>
      <c r="W22" s="3"/>
    </row>
    <row r="23" spans="1:23" ht="12.75" customHeight="1">
      <c r="A23" s="10">
        <f>RANK(E23,E:E,FALSE)</f>
        <v>22</v>
      </c>
      <c r="B23" s="10" t="s">
        <v>166</v>
      </c>
      <c r="C23" s="14">
        <v>1981</v>
      </c>
      <c r="D23" s="13">
        <f>F23+G23+H23+I23+J23+K23+L23+M23+N23</f>
        <v>1300</v>
      </c>
      <c r="E23" s="9">
        <f>D23-P23-Q23</f>
        <v>1300</v>
      </c>
      <c r="F23" s="15">
        <v>190</v>
      </c>
      <c r="G23" s="15">
        <v>185</v>
      </c>
      <c r="H23" s="15">
        <v>200</v>
      </c>
      <c r="I23" s="13">
        <v>350</v>
      </c>
      <c r="J23" s="13">
        <v>375</v>
      </c>
      <c r="K23" s="13"/>
      <c r="L23" s="13"/>
      <c r="M23" s="13"/>
      <c r="N23" s="54"/>
      <c r="O23" s="19">
        <f>COUNTA(F23:N23)</f>
        <v>5</v>
      </c>
      <c r="P23" s="63"/>
      <c r="Q23" s="63"/>
      <c r="R23" s="3"/>
      <c r="S23" s="3"/>
      <c r="T23" s="3"/>
      <c r="U23" s="3"/>
      <c r="V23" s="3"/>
      <c r="W23" s="3"/>
    </row>
    <row r="24" spans="1:23" ht="12.75" customHeight="1">
      <c r="A24" s="10">
        <f>RANK(E24,E:E,FALSE)</f>
        <v>23</v>
      </c>
      <c r="B24" s="10" t="s">
        <v>360</v>
      </c>
      <c r="C24" s="14">
        <v>1981</v>
      </c>
      <c r="D24" s="13">
        <f>F24+G24+H24+I24+J24+K24+L24+M24+N24</f>
        <v>1275</v>
      </c>
      <c r="E24" s="9">
        <f>D24-P24-Q24</f>
        <v>1275</v>
      </c>
      <c r="F24" s="15">
        <v>210</v>
      </c>
      <c r="G24" s="15"/>
      <c r="H24" s="15">
        <v>185</v>
      </c>
      <c r="I24" s="13"/>
      <c r="J24" s="13"/>
      <c r="K24" s="13"/>
      <c r="L24" s="13">
        <v>350</v>
      </c>
      <c r="M24" s="13"/>
      <c r="N24" s="54">
        <v>530</v>
      </c>
      <c r="O24" s="19">
        <f>COUNTA(F24:N24)</f>
        <v>4</v>
      </c>
      <c r="P24" s="63"/>
      <c r="Q24" s="63"/>
      <c r="R24" s="3"/>
      <c r="S24" s="3"/>
      <c r="T24" s="3"/>
      <c r="U24" s="3"/>
      <c r="V24" s="3"/>
      <c r="W24" s="3"/>
    </row>
    <row r="25" spans="1:23" ht="12.75" customHeight="1">
      <c r="A25" s="10">
        <f>RANK(E25,E:E,FALSE)</f>
        <v>24</v>
      </c>
      <c r="B25" s="10" t="s">
        <v>618</v>
      </c>
      <c r="C25" s="14"/>
      <c r="D25" s="13">
        <f>F25+G25+H25+I25+J25+K25+L25+M25+N25</f>
        <v>1274.5</v>
      </c>
      <c r="E25" s="9">
        <f>D25-P25-Q25</f>
        <v>1274.5</v>
      </c>
      <c r="F25" s="15"/>
      <c r="G25" s="15">
        <v>155</v>
      </c>
      <c r="H25" s="15">
        <v>122</v>
      </c>
      <c r="I25" s="13">
        <v>265</v>
      </c>
      <c r="J25" s="13">
        <v>265</v>
      </c>
      <c r="K25" s="13"/>
      <c r="L25" s="13"/>
      <c r="M25" s="13">
        <v>187.5</v>
      </c>
      <c r="N25" s="54">
        <v>280</v>
      </c>
      <c r="O25" s="19">
        <f>COUNTA(F25:N25)</f>
        <v>6</v>
      </c>
      <c r="P25" s="63"/>
      <c r="Q25" s="63"/>
      <c r="R25" s="3"/>
      <c r="S25" s="3"/>
      <c r="T25" s="3"/>
      <c r="U25" s="3"/>
      <c r="V25" s="3"/>
      <c r="W25" s="3"/>
    </row>
    <row r="26" spans="1:23" ht="12.75" customHeight="1">
      <c r="A26" s="10">
        <f>RANK(E26,E:E,FALSE)</f>
        <v>25</v>
      </c>
      <c r="B26" s="10" t="s">
        <v>88</v>
      </c>
      <c r="C26" s="14">
        <v>1978</v>
      </c>
      <c r="D26" s="13">
        <f>F26+G26+H26+I26+J26+K26+L26+M26+N26</f>
        <v>1228.5</v>
      </c>
      <c r="E26" s="9">
        <f>D26-P26-Q26</f>
        <v>1228.5</v>
      </c>
      <c r="F26" s="15">
        <v>2</v>
      </c>
      <c r="G26" s="15">
        <v>195</v>
      </c>
      <c r="H26" s="15"/>
      <c r="I26" s="13">
        <v>146.5</v>
      </c>
      <c r="J26" s="13"/>
      <c r="K26" s="13">
        <v>310</v>
      </c>
      <c r="L26" s="13"/>
      <c r="M26" s="13">
        <v>317.5</v>
      </c>
      <c r="N26" s="54">
        <v>257.5</v>
      </c>
      <c r="O26" s="19">
        <f>COUNTA(F26:N26)</f>
        <v>6</v>
      </c>
      <c r="P26" s="63"/>
      <c r="Q26" s="63"/>
      <c r="R26" s="3"/>
      <c r="S26" s="3"/>
      <c r="T26" s="3"/>
      <c r="U26" s="3"/>
      <c r="V26" s="3"/>
      <c r="W26" s="3"/>
    </row>
    <row r="27" spans="1:23" ht="12.75" customHeight="1">
      <c r="A27" s="10">
        <f>RANK(E27,E:E,FALSE)</f>
        <v>26</v>
      </c>
      <c r="B27" s="10" t="s">
        <v>398</v>
      </c>
      <c r="C27" s="14">
        <v>1975</v>
      </c>
      <c r="D27" s="13">
        <f>F27+G27+H27+I27+J27+K27+L27+M27+N27</f>
        <v>1228</v>
      </c>
      <c r="E27" s="9">
        <f>D27-P27-Q27</f>
        <v>1228</v>
      </c>
      <c r="F27" s="15">
        <v>89.5</v>
      </c>
      <c r="G27" s="15">
        <v>96</v>
      </c>
      <c r="H27" s="15">
        <v>145</v>
      </c>
      <c r="I27" s="13"/>
      <c r="J27" s="13">
        <v>442.5</v>
      </c>
      <c r="K27" s="13"/>
      <c r="L27" s="13"/>
      <c r="M27" s="13">
        <v>280</v>
      </c>
      <c r="N27" s="54">
        <v>175</v>
      </c>
      <c r="O27" s="19">
        <f>COUNTA(F27:N27)</f>
        <v>6</v>
      </c>
      <c r="P27" s="63"/>
      <c r="Q27" s="63"/>
      <c r="R27" s="3"/>
      <c r="S27" s="3"/>
      <c r="T27" s="3"/>
      <c r="U27" s="3"/>
      <c r="V27" s="3"/>
      <c r="W27" s="3"/>
    </row>
    <row r="28" spans="1:23" ht="12.75" customHeight="1">
      <c r="A28" s="16">
        <f>RANK(E28,E:E,FALSE)</f>
        <v>27</v>
      </c>
      <c r="B28" s="10" t="s">
        <v>717</v>
      </c>
      <c r="C28" s="16"/>
      <c r="D28" s="22">
        <f>F28+G28+H28+I28+J28+K28+L28+M28+N28</f>
        <v>1200</v>
      </c>
      <c r="E28" s="17">
        <f>D28-P28-Q28</f>
        <v>1200</v>
      </c>
      <c r="F28" s="18"/>
      <c r="G28" s="25">
        <v>500</v>
      </c>
      <c r="H28" s="18">
        <v>700</v>
      </c>
      <c r="I28" s="22"/>
      <c r="J28" s="22"/>
      <c r="K28" s="22"/>
      <c r="L28" s="22"/>
      <c r="M28" s="22"/>
      <c r="N28" s="55"/>
      <c r="O28" s="19">
        <f>COUNTA(F28:N28)</f>
        <v>2</v>
      </c>
      <c r="P28" s="63"/>
      <c r="Q28" s="63"/>
      <c r="R28" s="3"/>
      <c r="S28" s="3"/>
      <c r="T28" s="3"/>
      <c r="U28" s="3"/>
      <c r="V28" s="3"/>
      <c r="W28" s="3"/>
    </row>
    <row r="29" spans="1:23" ht="12.75" customHeight="1">
      <c r="A29" s="10">
        <f>RANK(E29,E:E,FALSE)</f>
        <v>28</v>
      </c>
      <c r="B29" s="10" t="s">
        <v>236</v>
      </c>
      <c r="C29" s="14">
        <v>1972</v>
      </c>
      <c r="D29" s="13">
        <f>F29+G29+H29+I29+J29+K29+L29+M29+N29</f>
        <v>1147</v>
      </c>
      <c r="E29" s="9">
        <f>D29-P29-Q29</f>
        <v>1147</v>
      </c>
      <c r="F29" s="15">
        <v>89.5</v>
      </c>
      <c r="G29" s="15">
        <v>150</v>
      </c>
      <c r="H29" s="15">
        <v>148</v>
      </c>
      <c r="I29" s="13"/>
      <c r="J29" s="13">
        <v>397.5</v>
      </c>
      <c r="K29" s="13"/>
      <c r="L29" s="13"/>
      <c r="M29" s="13">
        <v>230</v>
      </c>
      <c r="N29" s="54">
        <v>132</v>
      </c>
      <c r="O29" s="19">
        <f>COUNTA(F29:N29)</f>
        <v>6</v>
      </c>
      <c r="P29" s="63"/>
      <c r="Q29" s="63"/>
      <c r="R29" s="3"/>
      <c r="S29" s="3"/>
      <c r="T29" s="3"/>
      <c r="U29" s="3"/>
      <c r="V29" s="3"/>
      <c r="W29" s="3"/>
    </row>
    <row r="30" spans="1:23" ht="12.75" customHeight="1">
      <c r="A30" s="16">
        <f>RANK(E30,E:E,FALSE)</f>
        <v>29</v>
      </c>
      <c r="B30" s="10" t="s">
        <v>754</v>
      </c>
      <c r="C30" s="16"/>
      <c r="D30" s="22">
        <f>F30+G30+H30+I30+J30+K30+L30+M30+N30</f>
        <v>1130</v>
      </c>
      <c r="E30" s="17">
        <f>D30-P30-Q30</f>
        <v>1130</v>
      </c>
      <c r="F30" s="38"/>
      <c r="G30" s="38"/>
      <c r="H30" s="18">
        <v>480</v>
      </c>
      <c r="I30" s="22"/>
      <c r="J30" s="22"/>
      <c r="K30" s="22"/>
      <c r="L30" s="22"/>
      <c r="M30" s="22">
        <v>650</v>
      </c>
      <c r="N30" s="55"/>
      <c r="O30" s="19">
        <f>COUNTA(F30:N30)</f>
        <v>2</v>
      </c>
      <c r="P30" s="63"/>
      <c r="Q30" s="63"/>
      <c r="R30" s="3"/>
      <c r="S30" s="3"/>
      <c r="T30" s="3"/>
      <c r="U30" s="3"/>
      <c r="V30" s="3"/>
      <c r="W30" s="3"/>
    </row>
    <row r="31" spans="1:23" ht="12.75" customHeight="1">
      <c r="A31" s="10">
        <f>RANK(E31,E:E,FALSE)</f>
        <v>30</v>
      </c>
      <c r="B31" s="10" t="s">
        <v>385</v>
      </c>
      <c r="C31" s="14">
        <v>1986</v>
      </c>
      <c r="D31" s="13">
        <f>F31+G31+H31+I31+J31+K31+L31+M31+N31</f>
        <v>1127.8</v>
      </c>
      <c r="E31" s="9">
        <f>D31-P31-Q31</f>
        <v>1127.8</v>
      </c>
      <c r="F31" s="15">
        <v>177.5</v>
      </c>
      <c r="G31" s="15">
        <v>125.3</v>
      </c>
      <c r="H31" s="15"/>
      <c r="I31" s="13">
        <v>280</v>
      </c>
      <c r="J31" s="13">
        <v>325</v>
      </c>
      <c r="K31" s="13"/>
      <c r="L31" s="13">
        <v>220</v>
      </c>
      <c r="M31" s="13"/>
      <c r="N31" s="54"/>
      <c r="O31" s="19">
        <f>COUNTA(F31:N31)</f>
        <v>5</v>
      </c>
      <c r="P31" s="63"/>
      <c r="Q31" s="63"/>
      <c r="R31" s="3"/>
      <c r="S31" s="3"/>
      <c r="T31" s="3"/>
      <c r="U31" s="3"/>
      <c r="V31" s="3"/>
      <c r="W31" s="3"/>
    </row>
    <row r="32" spans="1:23" ht="12.75" customHeight="1">
      <c r="A32" s="16">
        <f>RANK(E32,E:E,FALSE)</f>
        <v>31</v>
      </c>
      <c r="B32" s="10" t="s">
        <v>700</v>
      </c>
      <c r="C32" s="16"/>
      <c r="D32" s="22">
        <f>F32+G32+H32+I32+J32+K32+L32+M32+N32</f>
        <v>1127.5</v>
      </c>
      <c r="E32" s="17">
        <f>D32-P32-Q32</f>
        <v>1127.5</v>
      </c>
      <c r="F32" s="18"/>
      <c r="G32" s="15">
        <v>317.5</v>
      </c>
      <c r="H32" s="18">
        <v>310</v>
      </c>
      <c r="I32" s="22"/>
      <c r="J32" s="22"/>
      <c r="K32" s="22"/>
      <c r="L32" s="34">
        <v>500</v>
      </c>
      <c r="M32" s="22"/>
      <c r="N32" s="55"/>
      <c r="O32" s="19">
        <f>COUNTA(F32:N32)</f>
        <v>3</v>
      </c>
      <c r="P32" s="63"/>
      <c r="Q32" s="63"/>
      <c r="R32" s="3"/>
      <c r="S32" s="3"/>
      <c r="T32" s="3"/>
      <c r="U32" s="3"/>
      <c r="V32" s="3"/>
      <c r="W32" s="3"/>
    </row>
    <row r="33" spans="1:23" ht="12.75" customHeight="1">
      <c r="A33" s="10">
        <f>RANK(E33,E:E,FALSE)</f>
        <v>32</v>
      </c>
      <c r="B33" s="10" t="s">
        <v>190</v>
      </c>
      <c r="C33" s="14">
        <v>1981</v>
      </c>
      <c r="D33" s="13">
        <f>F33+G33+H33+I33+J33+K33+L33+M33+N33</f>
        <v>1055.5</v>
      </c>
      <c r="E33" s="9">
        <f>D33-P33-Q33</f>
        <v>1053.5</v>
      </c>
      <c r="F33" s="15">
        <v>57</v>
      </c>
      <c r="G33" s="15">
        <v>26</v>
      </c>
      <c r="H33" s="15">
        <v>90</v>
      </c>
      <c r="I33" s="13">
        <v>115.5</v>
      </c>
      <c r="J33" s="13">
        <v>175</v>
      </c>
      <c r="K33" s="13">
        <v>272.5</v>
      </c>
      <c r="L33" s="13"/>
      <c r="M33" s="13">
        <v>317.5</v>
      </c>
      <c r="N33" s="65">
        <v>2</v>
      </c>
      <c r="O33" s="19">
        <f>COUNTA(F33:N33)</f>
        <v>8</v>
      </c>
      <c r="P33" s="63">
        <f>MIN(F33:N33)</f>
        <v>2</v>
      </c>
      <c r="Q33" s="63"/>
      <c r="R33" s="3"/>
      <c r="S33" s="3"/>
      <c r="T33" s="3"/>
      <c r="U33" s="3"/>
      <c r="V33" s="3"/>
      <c r="W33" s="3"/>
    </row>
    <row r="34" spans="1:23" ht="12.75" customHeight="1">
      <c r="A34" s="10">
        <f>RANK(E34,E:E,FALSE)</f>
        <v>33</v>
      </c>
      <c r="B34" s="10" t="s">
        <v>1047</v>
      </c>
      <c r="C34" s="14">
        <v>1983</v>
      </c>
      <c r="D34" s="13">
        <f>F34+G34+H34+I34+J34+K34+L34+M34+N34</f>
        <v>1015</v>
      </c>
      <c r="E34" s="9">
        <f>D34-P34-Q34</f>
        <v>1015</v>
      </c>
      <c r="F34" s="15">
        <v>265</v>
      </c>
      <c r="G34" s="15">
        <v>280</v>
      </c>
      <c r="H34" s="15"/>
      <c r="I34" s="13">
        <v>295</v>
      </c>
      <c r="J34" s="13"/>
      <c r="K34" s="13"/>
      <c r="L34" s="13"/>
      <c r="M34" s="13">
        <v>175</v>
      </c>
      <c r="N34" s="54"/>
      <c r="O34" s="19">
        <f>COUNTA(F34:N34)</f>
        <v>4</v>
      </c>
      <c r="P34" s="63"/>
      <c r="Q34" s="63"/>
      <c r="R34" s="3"/>
      <c r="S34" s="3"/>
      <c r="T34" s="3"/>
      <c r="U34" s="3"/>
      <c r="V34" s="3"/>
      <c r="W34" s="3"/>
    </row>
    <row r="35" spans="1:23" ht="12.75">
      <c r="A35" s="10">
        <f>RANK(E35,E:E,FALSE)</f>
        <v>34</v>
      </c>
      <c r="B35" s="10" t="s">
        <v>219</v>
      </c>
      <c r="C35" s="14">
        <v>1977</v>
      </c>
      <c r="D35" s="13">
        <f>F35+G35+H35+I35+J35+K35+L35+M35+N35</f>
        <v>1000</v>
      </c>
      <c r="E35" s="9">
        <f>D35-P35-Q35</f>
        <v>1000</v>
      </c>
      <c r="F35" s="23">
        <v>1000</v>
      </c>
      <c r="G35" s="15"/>
      <c r="H35" s="15"/>
      <c r="I35" s="13"/>
      <c r="J35" s="13"/>
      <c r="K35" s="13"/>
      <c r="L35" s="13"/>
      <c r="M35" s="13"/>
      <c r="N35" s="54"/>
      <c r="O35" s="19">
        <f>COUNTA(F35:N35)</f>
        <v>1</v>
      </c>
      <c r="P35" s="63"/>
      <c r="Q35" s="63"/>
      <c r="R35" s="3"/>
      <c r="S35" s="3"/>
      <c r="T35" s="3"/>
      <c r="U35" s="3"/>
      <c r="V35" s="3"/>
      <c r="W35" s="3"/>
    </row>
    <row r="36" spans="1:23" ht="12.75" customHeight="1">
      <c r="A36" s="16">
        <f>RANK(E36,E:E,FALSE)</f>
        <v>35</v>
      </c>
      <c r="B36" s="10" t="s">
        <v>795</v>
      </c>
      <c r="C36" s="16"/>
      <c r="D36" s="22">
        <f>F36+G36+H36+I36+J36+K36+L36+M36+N36</f>
        <v>990</v>
      </c>
      <c r="E36" s="17">
        <f>D36-P36-Q36</f>
        <v>990</v>
      </c>
      <c r="F36" s="38"/>
      <c r="G36" s="38"/>
      <c r="H36" s="18">
        <v>230</v>
      </c>
      <c r="I36" s="22"/>
      <c r="J36" s="22">
        <v>487.5</v>
      </c>
      <c r="K36" s="22"/>
      <c r="L36" s="22">
        <v>272.5</v>
      </c>
      <c r="M36" s="22"/>
      <c r="N36" s="55"/>
      <c r="O36" s="19">
        <f>COUNTA(F36:N36)</f>
        <v>3</v>
      </c>
      <c r="P36" s="63"/>
      <c r="Q36" s="63"/>
      <c r="R36" s="3"/>
      <c r="S36" s="3"/>
      <c r="T36" s="3"/>
      <c r="U36" s="3"/>
      <c r="V36" s="3"/>
      <c r="W36" s="3"/>
    </row>
    <row r="37" spans="1:23" ht="12.75">
      <c r="A37" s="10">
        <f>RANK(E37,E:E,FALSE)</f>
        <v>36</v>
      </c>
      <c r="B37" s="10" t="s">
        <v>303</v>
      </c>
      <c r="C37" s="14">
        <v>1978</v>
      </c>
      <c r="D37" s="13">
        <f>F37+G37+H37+I37+J37+K37+L37+M37+N37</f>
        <v>981.5</v>
      </c>
      <c r="E37" s="9">
        <f>D37-P37-Q37</f>
        <v>981.5</v>
      </c>
      <c r="F37" s="15">
        <v>112.5</v>
      </c>
      <c r="G37" s="15">
        <v>220</v>
      </c>
      <c r="H37" s="15"/>
      <c r="I37" s="13">
        <v>146.5</v>
      </c>
      <c r="J37" s="13">
        <v>245</v>
      </c>
      <c r="K37" s="13"/>
      <c r="L37" s="13"/>
      <c r="M37" s="13"/>
      <c r="N37" s="54">
        <v>257.5</v>
      </c>
      <c r="O37" s="19">
        <f>COUNTA(F37:N37)</f>
        <v>5</v>
      </c>
      <c r="P37" s="63"/>
      <c r="Q37" s="63"/>
      <c r="R37" s="3"/>
      <c r="S37" s="3"/>
      <c r="T37" s="3"/>
      <c r="U37" s="3"/>
      <c r="V37" s="3"/>
      <c r="W37" s="3"/>
    </row>
    <row r="38" spans="1:23" ht="12.75" customHeight="1">
      <c r="A38" s="16">
        <f>RANK(E38,E:E,FALSE)</f>
        <v>37</v>
      </c>
      <c r="B38" s="10" t="s">
        <v>1146</v>
      </c>
      <c r="C38" s="16"/>
      <c r="D38" s="22">
        <f>F38+G38+H38+I38+J38+K38+L38+M38+N38</f>
        <v>975</v>
      </c>
      <c r="E38" s="17">
        <f>D38-P38-Q38</f>
        <v>975</v>
      </c>
      <c r="F38" s="38"/>
      <c r="G38" s="38"/>
      <c r="H38" s="18"/>
      <c r="I38" s="22"/>
      <c r="J38" s="22">
        <v>975</v>
      </c>
      <c r="K38" s="22"/>
      <c r="L38" s="22"/>
      <c r="M38" s="22"/>
      <c r="N38" s="55"/>
      <c r="O38" s="19">
        <f>COUNTA(F38:N38)</f>
        <v>1</v>
      </c>
      <c r="P38" s="63"/>
      <c r="Q38" s="63"/>
      <c r="R38" s="3"/>
      <c r="S38" s="3"/>
      <c r="T38" s="3"/>
      <c r="U38" s="3"/>
      <c r="V38" s="3"/>
      <c r="W38" s="3"/>
    </row>
    <row r="39" spans="1:23" ht="12.75" customHeight="1">
      <c r="A39" s="10">
        <f>RANK(E39,E:E,FALSE)</f>
        <v>38</v>
      </c>
      <c r="B39" s="10" t="s">
        <v>394</v>
      </c>
      <c r="C39" s="14">
        <v>1984</v>
      </c>
      <c r="D39" s="13">
        <f>F39+G39+H39+I39+J39+K39+L39+M39+N39</f>
        <v>925</v>
      </c>
      <c r="E39" s="9">
        <f>D39-P39-Q39</f>
        <v>925</v>
      </c>
      <c r="F39" s="15">
        <v>460</v>
      </c>
      <c r="G39" s="15"/>
      <c r="H39" s="15"/>
      <c r="I39" s="13"/>
      <c r="J39" s="13">
        <v>465</v>
      </c>
      <c r="K39" s="13"/>
      <c r="L39" s="13"/>
      <c r="M39" s="13"/>
      <c r="N39" s="54"/>
      <c r="O39" s="19">
        <f>COUNTA(F39:N39)</f>
        <v>2</v>
      </c>
      <c r="P39" s="63"/>
      <c r="Q39" s="63"/>
      <c r="R39" s="3"/>
      <c r="S39" s="3"/>
      <c r="T39" s="3"/>
      <c r="U39" s="3"/>
      <c r="V39" s="3"/>
      <c r="W39" s="3"/>
    </row>
    <row r="40" spans="1:23" ht="12.75" customHeight="1">
      <c r="A40" s="16">
        <f>RANK(E40,E:E,FALSE)</f>
        <v>39</v>
      </c>
      <c r="B40" s="10" t="s">
        <v>1141</v>
      </c>
      <c r="C40" s="16"/>
      <c r="D40" s="22">
        <f>F40+G40+H40+I40+J40+K40+L40+M40+N40</f>
        <v>885</v>
      </c>
      <c r="E40" s="17">
        <f>D40-P40-Q40</f>
        <v>885</v>
      </c>
      <c r="F40" s="38"/>
      <c r="G40" s="38"/>
      <c r="H40" s="18"/>
      <c r="I40" s="22"/>
      <c r="J40" s="22">
        <v>885</v>
      </c>
      <c r="K40" s="22"/>
      <c r="L40" s="22"/>
      <c r="M40" s="22"/>
      <c r="N40" s="55"/>
      <c r="O40" s="19">
        <f>COUNTA(F40:N40)</f>
        <v>1</v>
      </c>
      <c r="P40" s="63"/>
      <c r="Q40" s="63"/>
      <c r="R40" s="3"/>
      <c r="S40" s="3"/>
      <c r="T40" s="3"/>
      <c r="U40" s="3"/>
      <c r="V40" s="3"/>
      <c r="W40" s="3"/>
    </row>
    <row r="41" spans="1:23" ht="12.75" customHeight="1">
      <c r="A41" s="10">
        <f>RANK(E41,E:E,FALSE)</f>
        <v>40</v>
      </c>
      <c r="B41" s="10" t="s">
        <v>58</v>
      </c>
      <c r="C41" s="14">
        <v>1984</v>
      </c>
      <c r="D41" s="13">
        <f>F41+G41+H41+I41+J41+K41+L41+M41+N41</f>
        <v>868.3</v>
      </c>
      <c r="E41" s="9">
        <f>D41-P41-Q41</f>
        <v>868.3</v>
      </c>
      <c r="F41" s="15">
        <v>133</v>
      </c>
      <c r="G41" s="15">
        <v>129</v>
      </c>
      <c r="H41" s="15">
        <v>119</v>
      </c>
      <c r="I41" s="13">
        <v>240</v>
      </c>
      <c r="J41" s="13"/>
      <c r="K41" s="13"/>
      <c r="L41" s="13">
        <v>125.3</v>
      </c>
      <c r="M41" s="13"/>
      <c r="N41" s="54">
        <v>122</v>
      </c>
      <c r="O41" s="19">
        <f>COUNTA(F41:N41)</f>
        <v>6</v>
      </c>
      <c r="P41" s="63"/>
      <c r="Q41" s="63"/>
      <c r="R41" s="3"/>
      <c r="S41" s="3"/>
      <c r="T41" s="3"/>
      <c r="U41" s="3"/>
      <c r="V41" s="3"/>
      <c r="W41" s="3"/>
    </row>
    <row r="42" spans="1:23" ht="12.75" customHeight="1">
      <c r="A42" s="10">
        <f>RANK(E42,E:E,FALSE)</f>
        <v>41</v>
      </c>
      <c r="B42" s="10" t="s">
        <v>726</v>
      </c>
      <c r="C42" s="14">
        <v>1964</v>
      </c>
      <c r="D42" s="13">
        <f>F42+G42+H42+I42+J42+K42+L42+M42+N42</f>
        <v>850</v>
      </c>
      <c r="E42" s="9">
        <f>D42-P42-Q42</f>
        <v>850</v>
      </c>
      <c r="F42" s="15">
        <v>195</v>
      </c>
      <c r="G42" s="15">
        <v>175</v>
      </c>
      <c r="H42" s="15">
        <v>295</v>
      </c>
      <c r="I42" s="13"/>
      <c r="J42" s="13">
        <v>185</v>
      </c>
      <c r="K42" s="13"/>
      <c r="L42" s="13"/>
      <c r="M42" s="13"/>
      <c r="N42" s="54"/>
      <c r="O42" s="19">
        <f>COUNTA(F42:N42)</f>
        <v>4</v>
      </c>
      <c r="P42" s="63"/>
      <c r="Q42" s="63"/>
      <c r="R42" s="3"/>
      <c r="S42" s="3"/>
      <c r="T42" s="3"/>
      <c r="U42" s="3"/>
      <c r="V42" s="3"/>
      <c r="W42" s="3"/>
    </row>
    <row r="43" spans="1:23" ht="12.75" customHeight="1">
      <c r="A43" s="16">
        <f>RANK(E43,E:E,FALSE)</f>
        <v>42</v>
      </c>
      <c r="B43" s="10" t="s">
        <v>1423</v>
      </c>
      <c r="C43" s="16"/>
      <c r="D43" s="22">
        <f>F43+G43+H43+I43+J43+K43+L43+M43+N43</f>
        <v>842.5</v>
      </c>
      <c r="E43" s="17">
        <f>D43-P43-Q43</f>
        <v>842.5</v>
      </c>
      <c r="F43" s="38"/>
      <c r="G43" s="38"/>
      <c r="H43" s="18"/>
      <c r="I43" s="22"/>
      <c r="J43" s="22"/>
      <c r="K43" s="22"/>
      <c r="L43" s="22"/>
      <c r="M43" s="22">
        <v>167.5</v>
      </c>
      <c r="N43" s="55">
        <v>675</v>
      </c>
      <c r="O43" s="19">
        <f>COUNTA(F43:N43)</f>
        <v>2</v>
      </c>
      <c r="P43" s="63"/>
      <c r="Q43" s="63"/>
      <c r="R43" s="3"/>
      <c r="S43" s="3"/>
      <c r="T43" s="3"/>
      <c r="U43" s="3"/>
      <c r="V43" s="3"/>
      <c r="W43" s="3"/>
    </row>
    <row r="44" spans="1:23" ht="12.75" customHeight="1">
      <c r="A44" s="10">
        <f>RANK(E44,E:E,FALSE)</f>
        <v>43</v>
      </c>
      <c r="B44" s="10" t="s">
        <v>237</v>
      </c>
      <c r="C44" s="14">
        <v>1985</v>
      </c>
      <c r="D44" s="13">
        <f>F44+G44+H44+I44+J44+K44+L44+M44+N44</f>
        <v>842.2</v>
      </c>
      <c r="E44" s="9">
        <f>D44-P44-Q44</f>
        <v>842.2</v>
      </c>
      <c r="F44" s="15">
        <v>112.5</v>
      </c>
      <c r="G44" s="15">
        <v>41</v>
      </c>
      <c r="H44" s="15">
        <v>95</v>
      </c>
      <c r="I44" s="13">
        <v>139</v>
      </c>
      <c r="J44" s="13"/>
      <c r="K44" s="13">
        <v>205</v>
      </c>
      <c r="L44" s="13">
        <v>101.5</v>
      </c>
      <c r="M44" s="13"/>
      <c r="N44" s="54">
        <v>148.2</v>
      </c>
      <c r="O44" s="19">
        <f>COUNTA(F44:N44)</f>
        <v>7</v>
      </c>
      <c r="P44" s="63"/>
      <c r="Q44" s="63"/>
      <c r="R44" s="3"/>
      <c r="S44" s="3"/>
      <c r="T44" s="3"/>
      <c r="U44" s="3"/>
      <c r="V44" s="3"/>
      <c r="W44" s="3"/>
    </row>
    <row r="45" spans="1:23" ht="12.75" customHeight="1">
      <c r="A45" s="10">
        <f>RANK(E45,E:E,FALSE)</f>
        <v>44</v>
      </c>
      <c r="B45" s="10" t="s">
        <v>98</v>
      </c>
      <c r="C45" s="14">
        <v>1981</v>
      </c>
      <c r="D45" s="13">
        <f>F45+G45+H45+I45+J45+K45+L45+M45+N45</f>
        <v>820</v>
      </c>
      <c r="E45" s="9">
        <f>D45-P45-Q45</f>
        <v>820</v>
      </c>
      <c r="F45" s="15">
        <v>130</v>
      </c>
      <c r="G45" s="15"/>
      <c r="H45" s="15">
        <v>190</v>
      </c>
      <c r="I45" s="13"/>
      <c r="J45" s="13"/>
      <c r="K45" s="13"/>
      <c r="L45" s="13"/>
      <c r="M45" s="13"/>
      <c r="N45" s="54">
        <v>500</v>
      </c>
      <c r="O45" s="19">
        <f>COUNTA(F45:N45)</f>
        <v>3</v>
      </c>
      <c r="P45" s="63"/>
      <c r="Q45" s="63"/>
      <c r="R45" s="3"/>
      <c r="S45" s="3"/>
      <c r="T45" s="3"/>
      <c r="U45" s="3"/>
      <c r="V45" s="3"/>
      <c r="W45" s="3"/>
    </row>
    <row r="46" spans="1:23" ht="12.75" customHeight="1">
      <c r="A46" s="10">
        <f>RANK(E46,E:E,FALSE)</f>
        <v>45</v>
      </c>
      <c r="B46" s="10" t="s">
        <v>23</v>
      </c>
      <c r="C46" s="14">
        <v>1979</v>
      </c>
      <c r="D46" s="13">
        <f>F46+G46+H46+I46+J46+K46+L46+M46+N46</f>
        <v>815</v>
      </c>
      <c r="E46" s="9">
        <f>D46-P46-Q46</f>
        <v>815</v>
      </c>
      <c r="F46" s="15">
        <v>160</v>
      </c>
      <c r="G46" s="15">
        <v>170</v>
      </c>
      <c r="H46" s="15">
        <v>135</v>
      </c>
      <c r="I46" s="13"/>
      <c r="J46" s="13">
        <v>350</v>
      </c>
      <c r="K46" s="13"/>
      <c r="L46" s="13"/>
      <c r="M46" s="13"/>
      <c r="N46" s="54"/>
      <c r="O46" s="19">
        <f>COUNTA(F46:N46)</f>
        <v>4</v>
      </c>
      <c r="P46" s="63"/>
      <c r="Q46" s="63"/>
      <c r="R46" s="3"/>
      <c r="S46" s="3"/>
      <c r="T46" s="3"/>
      <c r="U46" s="3"/>
      <c r="V46" s="3"/>
      <c r="W46" s="3"/>
    </row>
    <row r="47" spans="1:23" ht="12.75" customHeight="1">
      <c r="A47" s="10">
        <f>RANK(E47,E:E,FALSE)</f>
        <v>46</v>
      </c>
      <c r="B47" s="10" t="s">
        <v>167</v>
      </c>
      <c r="C47" s="14">
        <v>1982</v>
      </c>
      <c r="D47" s="13">
        <f>F47+G47+H47+I47+J47+K47+L47+M47+N47</f>
        <v>806.3</v>
      </c>
      <c r="E47" s="9">
        <f>D47-P47-Q47</f>
        <v>806.3</v>
      </c>
      <c r="F47" s="15">
        <v>119.3</v>
      </c>
      <c r="G47" s="15"/>
      <c r="H47" s="15">
        <v>250</v>
      </c>
      <c r="I47" s="13"/>
      <c r="J47" s="13">
        <v>205</v>
      </c>
      <c r="K47" s="13">
        <v>230</v>
      </c>
      <c r="L47" s="13">
        <v>2</v>
      </c>
      <c r="M47" s="13"/>
      <c r="N47" s="54"/>
      <c r="O47" s="19">
        <f>COUNTA(F47:N47)</f>
        <v>5</v>
      </c>
      <c r="P47" s="63"/>
      <c r="Q47" s="63"/>
      <c r="R47" s="3"/>
      <c r="S47" s="3"/>
      <c r="T47" s="3"/>
      <c r="U47" s="3"/>
      <c r="V47" s="3"/>
      <c r="W47" s="3"/>
    </row>
    <row r="48" spans="1:23" ht="12.75" customHeight="1">
      <c r="A48" s="10">
        <f>RANK(E48,E:E,FALSE)</f>
        <v>47</v>
      </c>
      <c r="B48" s="10" t="s">
        <v>232</v>
      </c>
      <c r="C48" s="14">
        <v>1976</v>
      </c>
      <c r="D48" s="13">
        <f>F48+G48+H48+I48+J48+K48+L48+M48+N48</f>
        <v>806</v>
      </c>
      <c r="E48" s="9">
        <f>D48-P48-Q48</f>
        <v>806</v>
      </c>
      <c r="F48" s="15">
        <v>116</v>
      </c>
      <c r="G48" s="15"/>
      <c r="H48" s="15">
        <v>210</v>
      </c>
      <c r="I48" s="13">
        <v>230</v>
      </c>
      <c r="J48" s="13"/>
      <c r="K48" s="13"/>
      <c r="L48" s="13">
        <v>250</v>
      </c>
      <c r="M48" s="13"/>
      <c r="N48" s="54"/>
      <c r="O48" s="19">
        <f>COUNTA(F48:N48)</f>
        <v>4</v>
      </c>
      <c r="P48" s="63"/>
      <c r="Q48" s="63"/>
      <c r="R48" s="3"/>
      <c r="S48" s="3"/>
      <c r="T48" s="3"/>
      <c r="U48" s="3"/>
      <c r="V48" s="3"/>
      <c r="W48" s="3"/>
    </row>
    <row r="49" spans="1:23" ht="12.75" customHeight="1">
      <c r="A49" s="10">
        <f>RANK(E49,E:E,FALSE)</f>
        <v>48</v>
      </c>
      <c r="B49" s="10" t="s">
        <v>450</v>
      </c>
      <c r="C49" s="14">
        <v>1982</v>
      </c>
      <c r="D49" s="13">
        <f>F49+G49+H49+I49+J49+K49+L49+M49+N49</f>
        <v>800</v>
      </c>
      <c r="E49" s="9">
        <f>D49-P49-Q49</f>
        <v>800</v>
      </c>
      <c r="F49" s="15">
        <v>375</v>
      </c>
      <c r="G49" s="15"/>
      <c r="H49" s="15">
        <v>425</v>
      </c>
      <c r="I49" s="13"/>
      <c r="J49" s="13"/>
      <c r="K49" s="13"/>
      <c r="L49" s="13"/>
      <c r="M49" s="13"/>
      <c r="N49" s="54"/>
      <c r="O49" s="19">
        <f>COUNTA(F49:N49)</f>
        <v>2</v>
      </c>
      <c r="P49" s="63"/>
      <c r="Q49" s="63"/>
      <c r="R49" s="3"/>
      <c r="S49" s="3"/>
      <c r="T49" s="3"/>
      <c r="U49" s="3"/>
      <c r="V49" s="3"/>
      <c r="W49" s="3"/>
    </row>
    <row r="50" spans="1:23" ht="12.75" customHeight="1">
      <c r="A50" s="10">
        <f>RANK(E50,E:E,FALSE)</f>
        <v>49</v>
      </c>
      <c r="B50" s="10" t="s">
        <v>137</v>
      </c>
      <c r="C50" s="14">
        <v>1979</v>
      </c>
      <c r="D50" s="13">
        <f>F50+G50+H50+I50+J50+K50+L50+M50+N50</f>
        <v>791</v>
      </c>
      <c r="E50" s="9">
        <f>D50-P50-Q50</f>
        <v>791</v>
      </c>
      <c r="F50" s="15">
        <v>73.5</v>
      </c>
      <c r="G50" s="15">
        <v>43</v>
      </c>
      <c r="H50" s="15">
        <v>97</v>
      </c>
      <c r="I50" s="13"/>
      <c r="J50" s="13">
        <v>195</v>
      </c>
      <c r="K50" s="13">
        <v>195</v>
      </c>
      <c r="L50" s="13"/>
      <c r="M50" s="13"/>
      <c r="N50" s="54">
        <v>187.5</v>
      </c>
      <c r="O50" s="19">
        <f>COUNTA(F50:N50)</f>
        <v>6</v>
      </c>
      <c r="P50" s="63"/>
      <c r="Q50" s="63"/>
      <c r="R50" s="3"/>
      <c r="S50" s="3"/>
      <c r="T50" s="3"/>
      <c r="U50" s="3"/>
      <c r="V50" s="3"/>
      <c r="W50" s="3"/>
    </row>
    <row r="51" spans="1:23" ht="12.75" customHeight="1">
      <c r="A51" s="10">
        <f>RANK(E51,E:E,FALSE)</f>
        <v>50</v>
      </c>
      <c r="B51" s="10" t="s">
        <v>6</v>
      </c>
      <c r="C51" s="14">
        <v>1984</v>
      </c>
      <c r="D51" s="13">
        <f>F51+G51+H51+I51+J51+K51+L51+M51+N51</f>
        <v>786.5</v>
      </c>
      <c r="E51" s="9">
        <f>D51-P51-Q51</f>
        <v>786.5</v>
      </c>
      <c r="F51" s="15">
        <v>109</v>
      </c>
      <c r="G51" s="15">
        <v>39</v>
      </c>
      <c r="H51" s="15">
        <v>96</v>
      </c>
      <c r="I51" s="13">
        <v>139</v>
      </c>
      <c r="J51" s="13"/>
      <c r="K51" s="13">
        <v>205</v>
      </c>
      <c r="L51" s="13">
        <v>101.5</v>
      </c>
      <c r="M51" s="13"/>
      <c r="N51" s="54">
        <v>97</v>
      </c>
      <c r="O51" s="19">
        <f>COUNTA(F51:N51)</f>
        <v>7</v>
      </c>
      <c r="P51" s="63"/>
      <c r="Q51" s="63"/>
      <c r="R51" s="3"/>
      <c r="S51" s="3"/>
      <c r="T51" s="3"/>
      <c r="U51" s="3"/>
      <c r="V51" s="3"/>
      <c r="W51" s="3"/>
    </row>
    <row r="52" spans="1:23" ht="12.75" customHeight="1">
      <c r="A52" s="16">
        <f>RANK(E52,E:E,FALSE)</f>
        <v>50</v>
      </c>
      <c r="B52" s="10" t="s">
        <v>712</v>
      </c>
      <c r="C52" s="16"/>
      <c r="D52" s="22">
        <f>F52+G52+H52+I52+J52+K52+L52+M52+N52</f>
        <v>786.5</v>
      </c>
      <c r="E52" s="17">
        <f>D52-P52-Q52</f>
        <v>786.5</v>
      </c>
      <c r="F52" s="18"/>
      <c r="G52" s="15">
        <v>44</v>
      </c>
      <c r="H52" s="18"/>
      <c r="I52" s="22">
        <v>95.5</v>
      </c>
      <c r="J52" s="22">
        <v>135</v>
      </c>
      <c r="K52" s="22">
        <v>220</v>
      </c>
      <c r="L52" s="22"/>
      <c r="M52" s="22">
        <v>112</v>
      </c>
      <c r="N52" s="55">
        <v>180</v>
      </c>
      <c r="O52" s="19">
        <f>COUNTA(F52:N52)</f>
        <v>6</v>
      </c>
      <c r="P52" s="63"/>
      <c r="Q52" s="63"/>
      <c r="R52" s="3"/>
      <c r="S52" s="3"/>
      <c r="T52" s="3"/>
      <c r="U52" s="3"/>
      <c r="V52" s="3"/>
      <c r="W52" s="3"/>
    </row>
    <row r="53" spans="1:23" ht="12.75" customHeight="1">
      <c r="A53" s="10">
        <f>RANK(E53,E:E,FALSE)</f>
        <v>50</v>
      </c>
      <c r="B53" s="10" t="s">
        <v>218</v>
      </c>
      <c r="C53" s="14">
        <v>1964</v>
      </c>
      <c r="D53" s="13">
        <f>F53+G53+H53+I53+J53+K53+L53+M53+N53</f>
        <v>786.5</v>
      </c>
      <c r="E53" s="9">
        <f>D53-P53-Q53</f>
        <v>786.5</v>
      </c>
      <c r="F53" s="15">
        <v>124</v>
      </c>
      <c r="G53" s="15"/>
      <c r="H53" s="15">
        <v>94</v>
      </c>
      <c r="I53" s="13">
        <v>187.5</v>
      </c>
      <c r="J53" s="13">
        <v>131</v>
      </c>
      <c r="K53" s="13"/>
      <c r="L53" s="13"/>
      <c r="M53" s="13">
        <v>250</v>
      </c>
      <c r="N53" s="54"/>
      <c r="O53" s="19">
        <f>COUNTA(F53:N53)</f>
        <v>5</v>
      </c>
      <c r="P53" s="63"/>
      <c r="Q53" s="63"/>
      <c r="R53" s="3"/>
      <c r="S53" s="3"/>
      <c r="T53" s="3"/>
      <c r="U53" s="3"/>
      <c r="V53" s="3"/>
      <c r="W53" s="3"/>
    </row>
    <row r="54" spans="1:23" ht="12.75" customHeight="1">
      <c r="A54" s="16">
        <f>RANK(E54,E:E,FALSE)</f>
        <v>53</v>
      </c>
      <c r="B54" s="10" t="s">
        <v>1279</v>
      </c>
      <c r="C54" s="16"/>
      <c r="D54" s="22">
        <f>F54+G54+H54+I54+J54+K54+L54+M54+N54</f>
        <v>750</v>
      </c>
      <c r="E54" s="17">
        <f>D54-P54-Q54</f>
        <v>750</v>
      </c>
      <c r="F54" s="38"/>
      <c r="G54" s="38"/>
      <c r="H54" s="18"/>
      <c r="I54" s="22"/>
      <c r="J54" s="22"/>
      <c r="K54" s="22">
        <v>750</v>
      </c>
      <c r="L54" s="22"/>
      <c r="M54" s="22"/>
      <c r="N54" s="55"/>
      <c r="O54" s="19">
        <f>COUNTA(F54:N54)</f>
        <v>1</v>
      </c>
      <c r="P54" s="63"/>
      <c r="Q54" s="63"/>
      <c r="R54" s="3"/>
      <c r="S54" s="3"/>
      <c r="T54" s="3"/>
      <c r="U54" s="3"/>
      <c r="V54" s="3"/>
      <c r="W54" s="3"/>
    </row>
    <row r="55" spans="1:23" ht="12.75" customHeight="1">
      <c r="A55" s="10">
        <f>RANK(E55,E:E,FALSE)</f>
        <v>54</v>
      </c>
      <c r="B55" s="10" t="s">
        <v>271</v>
      </c>
      <c r="C55" s="14">
        <v>1978</v>
      </c>
      <c r="D55" s="13">
        <f>F55+G55+H55+I55+J55+K55+L55+M55+N55</f>
        <v>740</v>
      </c>
      <c r="E55" s="9">
        <f>D55-P55-Q55</f>
        <v>740</v>
      </c>
      <c r="F55" s="15">
        <v>106</v>
      </c>
      <c r="G55" s="15">
        <v>317.5</v>
      </c>
      <c r="H55" s="15"/>
      <c r="I55" s="13"/>
      <c r="J55" s="13"/>
      <c r="K55" s="13"/>
      <c r="L55" s="13"/>
      <c r="M55" s="13">
        <v>129</v>
      </c>
      <c r="N55" s="54">
        <v>187.5</v>
      </c>
      <c r="O55" s="19">
        <f>COUNTA(F55:N55)</f>
        <v>4</v>
      </c>
      <c r="P55" s="63"/>
      <c r="Q55" s="63"/>
      <c r="R55" s="3"/>
      <c r="S55" s="3"/>
      <c r="T55" s="3"/>
      <c r="U55" s="3"/>
      <c r="V55" s="3"/>
      <c r="W55" s="3"/>
    </row>
    <row r="56" spans="1:23" ht="12.75" customHeight="1">
      <c r="A56" s="10">
        <f>RANK(E56,E:E,FALSE)</f>
        <v>55</v>
      </c>
      <c r="B56" s="10" t="s">
        <v>256</v>
      </c>
      <c r="C56" s="14">
        <v>1983</v>
      </c>
      <c r="D56" s="13">
        <f>F56+G56+H56+I56+J56+K56+L56+M56+N56</f>
        <v>714.8</v>
      </c>
      <c r="E56" s="9">
        <f>D56-P56-Q56</f>
        <v>714.8</v>
      </c>
      <c r="F56" s="15">
        <v>95.5</v>
      </c>
      <c r="G56" s="15"/>
      <c r="H56" s="15">
        <v>140</v>
      </c>
      <c r="I56" s="13">
        <v>220</v>
      </c>
      <c r="J56" s="13"/>
      <c r="K56" s="13"/>
      <c r="L56" s="13">
        <v>135.3</v>
      </c>
      <c r="M56" s="13">
        <v>124</v>
      </c>
      <c r="N56" s="54"/>
      <c r="O56" s="19">
        <f>COUNTA(F56:N56)</f>
        <v>5</v>
      </c>
      <c r="P56" s="63"/>
      <c r="Q56" s="63"/>
      <c r="R56" s="3"/>
      <c r="S56" s="3"/>
      <c r="T56" s="3"/>
      <c r="U56" s="3"/>
      <c r="V56" s="3"/>
      <c r="W56" s="3"/>
    </row>
    <row r="57" spans="1:23" ht="12.75" customHeight="1">
      <c r="A57" s="16">
        <f>RANK(E57,E:E,FALSE)</f>
        <v>56</v>
      </c>
      <c r="B57" s="10" t="s">
        <v>1289</v>
      </c>
      <c r="C57" s="16"/>
      <c r="D57" s="22">
        <f>F57+G57+H57+I57+J57+K57+L57+M57+N57</f>
        <v>700</v>
      </c>
      <c r="E57" s="17">
        <f>D57-P57-Q57</f>
        <v>700</v>
      </c>
      <c r="F57" s="18"/>
      <c r="G57" s="15"/>
      <c r="H57" s="18"/>
      <c r="I57" s="22"/>
      <c r="J57" s="22"/>
      <c r="K57" s="22"/>
      <c r="L57" s="22">
        <v>700</v>
      </c>
      <c r="M57" s="22"/>
      <c r="N57" s="55"/>
      <c r="O57" s="19">
        <f>COUNTA(F57:N57)</f>
        <v>1</v>
      </c>
      <c r="P57" s="63"/>
      <c r="Q57" s="63"/>
      <c r="R57" s="3"/>
      <c r="S57" s="3"/>
      <c r="T57" s="3"/>
      <c r="U57" s="3"/>
      <c r="V57" s="3"/>
      <c r="W57" s="3"/>
    </row>
    <row r="58" spans="1:23" ht="12.75" customHeight="1">
      <c r="A58" s="16">
        <f>RANK(E58,E:E,FALSE)</f>
        <v>56</v>
      </c>
      <c r="B58" s="10" t="s">
        <v>1282</v>
      </c>
      <c r="C58" s="16"/>
      <c r="D58" s="22">
        <f>F58+G58+H58+I58+J58+K58+L58+M58+N58</f>
        <v>700</v>
      </c>
      <c r="E58" s="17">
        <f>D58-P58-Q58</f>
        <v>700</v>
      </c>
      <c r="F58" s="38"/>
      <c r="G58" s="38"/>
      <c r="H58" s="18"/>
      <c r="I58" s="22"/>
      <c r="J58" s="22"/>
      <c r="K58" s="22">
        <v>700</v>
      </c>
      <c r="L58" s="22"/>
      <c r="M58" s="22"/>
      <c r="N58" s="55"/>
      <c r="O58" s="19">
        <f>COUNTA(F58:N58)</f>
        <v>1</v>
      </c>
      <c r="P58" s="63"/>
      <c r="Q58" s="63"/>
      <c r="R58" s="3"/>
      <c r="S58" s="3"/>
      <c r="T58" s="3"/>
      <c r="U58" s="3"/>
      <c r="V58" s="3"/>
      <c r="W58" s="3"/>
    </row>
    <row r="59" spans="1:23" ht="12.75" customHeight="1">
      <c r="A59" s="10">
        <f>RANK(E59,E:E,FALSE)</f>
        <v>58</v>
      </c>
      <c r="B59" s="10" t="s">
        <v>1134</v>
      </c>
      <c r="C59" s="14">
        <v>1980</v>
      </c>
      <c r="D59" s="13">
        <f>F59+G59+H59+I59+J59+K59+L59+M59+N59</f>
        <v>687.8</v>
      </c>
      <c r="E59" s="9">
        <f>D59-P59-Q59</f>
        <v>687.8</v>
      </c>
      <c r="F59" s="15">
        <v>177.5</v>
      </c>
      <c r="G59" s="15">
        <v>125.3</v>
      </c>
      <c r="H59" s="15"/>
      <c r="I59" s="13"/>
      <c r="J59" s="13">
        <v>85</v>
      </c>
      <c r="K59" s="13">
        <v>85</v>
      </c>
      <c r="L59" s="13">
        <v>36.5</v>
      </c>
      <c r="M59" s="13">
        <v>57.5</v>
      </c>
      <c r="N59" s="54">
        <v>121</v>
      </c>
      <c r="O59" s="19">
        <f>COUNTA(F59:N59)</f>
        <v>7</v>
      </c>
      <c r="P59" s="63"/>
      <c r="Q59" s="63"/>
      <c r="R59" s="3"/>
      <c r="S59" s="3"/>
      <c r="T59" s="3"/>
      <c r="U59" s="3"/>
      <c r="V59" s="3"/>
      <c r="W59" s="3"/>
    </row>
    <row r="60" spans="1:23" ht="12.75" customHeight="1">
      <c r="A60" s="10">
        <f>RANK(E60,E:E,FALSE)</f>
        <v>59</v>
      </c>
      <c r="B60" s="10" t="s">
        <v>3</v>
      </c>
      <c r="C60" s="14">
        <v>1978</v>
      </c>
      <c r="D60" s="13">
        <f>F60+G60+H60+I60+J60+K60+L60+M60+N60</f>
        <v>676.5</v>
      </c>
      <c r="E60" s="9">
        <f>D60-P60-Q60</f>
        <v>676.5</v>
      </c>
      <c r="F60" s="15">
        <v>101</v>
      </c>
      <c r="G60" s="15">
        <v>100.5</v>
      </c>
      <c r="H60" s="15"/>
      <c r="I60" s="13">
        <v>172.5</v>
      </c>
      <c r="J60" s="13">
        <v>302.5</v>
      </c>
      <c r="K60" s="13"/>
      <c r="L60" s="13"/>
      <c r="M60" s="13"/>
      <c r="N60" s="54"/>
      <c r="O60" s="19">
        <f>COUNTA(F60:N60)</f>
        <v>4</v>
      </c>
      <c r="P60" s="63"/>
      <c r="Q60" s="63"/>
      <c r="R60" s="3"/>
      <c r="S60" s="3"/>
      <c r="T60" s="3"/>
      <c r="U60" s="3"/>
      <c r="V60" s="3"/>
      <c r="W60" s="3"/>
    </row>
    <row r="61" spans="1:23" ht="12.75" customHeight="1">
      <c r="A61" s="16">
        <f>RANK(E61,E:E,FALSE)</f>
        <v>60</v>
      </c>
      <c r="B61" s="10" t="s">
        <v>662</v>
      </c>
      <c r="C61" s="16"/>
      <c r="D61" s="22">
        <f>F61+G61+H61+I61+J61+K61+L61+M61+N61</f>
        <v>673</v>
      </c>
      <c r="E61" s="17">
        <f>D61-P61-Q61</f>
        <v>673</v>
      </c>
      <c r="F61" s="18"/>
      <c r="G61" s="15">
        <v>140</v>
      </c>
      <c r="H61" s="18">
        <v>150</v>
      </c>
      <c r="I61" s="22"/>
      <c r="J61" s="22">
        <v>133</v>
      </c>
      <c r="K61" s="22">
        <v>250</v>
      </c>
      <c r="L61" s="22"/>
      <c r="M61" s="22"/>
      <c r="N61" s="55"/>
      <c r="O61" s="19">
        <f>COUNTA(F61:N61)</f>
        <v>4</v>
      </c>
      <c r="P61" s="63"/>
      <c r="Q61" s="63"/>
      <c r="R61" s="3"/>
      <c r="S61" s="3"/>
      <c r="T61" s="3"/>
      <c r="U61" s="3"/>
      <c r="V61" s="3"/>
      <c r="W61" s="3"/>
    </row>
    <row r="62" spans="1:23" ht="12.75" customHeight="1">
      <c r="A62" s="10">
        <f>RANK(E62,E:E,FALSE)</f>
        <v>61</v>
      </c>
      <c r="B62" s="10" t="s">
        <v>292</v>
      </c>
      <c r="C62" s="14">
        <v>1985</v>
      </c>
      <c r="D62" s="13">
        <f>F62+G62+H62+I62+J62+K62+L62+M62+N62</f>
        <v>665.5</v>
      </c>
      <c r="E62" s="9">
        <f>D62-P62-Q62</f>
        <v>665.5</v>
      </c>
      <c r="F62" s="15">
        <v>62</v>
      </c>
      <c r="G62" s="15">
        <v>95</v>
      </c>
      <c r="H62" s="15"/>
      <c r="I62" s="13"/>
      <c r="J62" s="13">
        <v>126</v>
      </c>
      <c r="K62" s="13"/>
      <c r="L62" s="13">
        <v>195</v>
      </c>
      <c r="M62" s="13">
        <v>187.5</v>
      </c>
      <c r="N62" s="54"/>
      <c r="O62" s="19">
        <f>COUNTA(F62:N62)</f>
        <v>5</v>
      </c>
      <c r="P62" s="63"/>
      <c r="Q62" s="63"/>
      <c r="R62" s="3"/>
      <c r="S62" s="3"/>
      <c r="T62" s="3"/>
      <c r="U62" s="3"/>
      <c r="V62" s="3"/>
      <c r="W62" s="3"/>
    </row>
    <row r="63" spans="1:23" ht="12.75" customHeight="1">
      <c r="A63" s="16">
        <f>RANK(E63,E:E,FALSE)</f>
        <v>62</v>
      </c>
      <c r="B63" s="10" t="s">
        <v>664</v>
      </c>
      <c r="C63" s="16"/>
      <c r="D63" s="22">
        <f>F63+G63+H63+I63+J63+K63+L63+M63+N63</f>
        <v>655</v>
      </c>
      <c r="E63" s="17">
        <f>D63-P63-Q63</f>
        <v>655</v>
      </c>
      <c r="F63" s="18"/>
      <c r="G63" s="15">
        <v>70</v>
      </c>
      <c r="H63" s="18"/>
      <c r="I63" s="22">
        <v>195</v>
      </c>
      <c r="J63" s="22"/>
      <c r="K63" s="22"/>
      <c r="L63" s="22">
        <v>230</v>
      </c>
      <c r="M63" s="22">
        <v>160</v>
      </c>
      <c r="N63" s="55"/>
      <c r="O63" s="19">
        <f>COUNTA(F63:N63)</f>
        <v>4</v>
      </c>
      <c r="P63" s="63"/>
      <c r="Q63" s="63"/>
      <c r="R63" s="3"/>
      <c r="S63" s="3"/>
      <c r="T63" s="3"/>
      <c r="U63" s="3"/>
      <c r="V63" s="3"/>
      <c r="W63" s="3"/>
    </row>
    <row r="64" spans="1:23" ht="12.75" customHeight="1">
      <c r="A64" s="16">
        <f>RANK(E64,E:E,FALSE)</f>
        <v>63</v>
      </c>
      <c r="B64" s="10" t="s">
        <v>756</v>
      </c>
      <c r="C64" s="16"/>
      <c r="D64" s="22">
        <f>F64+G64+H64+I64+J64+K64+L64+M64+N64</f>
        <v>650</v>
      </c>
      <c r="E64" s="17">
        <f>D64-P64-Q64</f>
        <v>650</v>
      </c>
      <c r="F64" s="38"/>
      <c r="G64" s="38"/>
      <c r="H64" s="18">
        <v>650</v>
      </c>
      <c r="I64" s="22"/>
      <c r="J64" s="22"/>
      <c r="K64" s="22"/>
      <c r="L64" s="22"/>
      <c r="M64" s="22"/>
      <c r="N64" s="55"/>
      <c r="O64" s="19">
        <f>COUNTA(F64:N64)</f>
        <v>1</v>
      </c>
      <c r="P64" s="63"/>
      <c r="Q64" s="63"/>
      <c r="R64" s="3"/>
      <c r="S64" s="3"/>
      <c r="T64" s="3"/>
      <c r="U64" s="3"/>
      <c r="V64" s="3"/>
      <c r="W64" s="3"/>
    </row>
    <row r="65" spans="1:23" ht="12.75" customHeight="1">
      <c r="A65" s="10">
        <f>RANK(E65,E:E,FALSE)</f>
        <v>64</v>
      </c>
      <c r="B65" s="10" t="s">
        <v>382</v>
      </c>
      <c r="C65" s="14">
        <v>1977</v>
      </c>
      <c r="D65" s="13">
        <f>F65+G65+H65+I65+J65+K65+L65+M65+N65</f>
        <v>638</v>
      </c>
      <c r="E65" s="9">
        <f>D65-P65-Q65</f>
        <v>638</v>
      </c>
      <c r="F65" s="15">
        <v>280</v>
      </c>
      <c r="G65" s="15">
        <v>240</v>
      </c>
      <c r="H65" s="15">
        <v>118</v>
      </c>
      <c r="I65" s="13"/>
      <c r="J65" s="13"/>
      <c r="K65" s="13"/>
      <c r="L65" s="13"/>
      <c r="M65" s="13"/>
      <c r="N65" s="54"/>
      <c r="O65" s="19">
        <f>COUNTA(F65:N65)</f>
        <v>3</v>
      </c>
      <c r="P65" s="63"/>
      <c r="Q65" s="63"/>
      <c r="R65" s="3"/>
      <c r="S65" s="3"/>
      <c r="T65" s="3"/>
      <c r="U65" s="3"/>
      <c r="V65" s="3"/>
      <c r="W65" s="3"/>
    </row>
    <row r="66" spans="1:23" ht="12.75" customHeight="1">
      <c r="A66" s="10">
        <f>RANK(E66,E:E,FALSE)</f>
        <v>65</v>
      </c>
      <c r="B66" s="10" t="s">
        <v>242</v>
      </c>
      <c r="C66" s="14">
        <v>1976</v>
      </c>
      <c r="D66" s="13">
        <f>F66+G66+H66+I66+J66+K66+L66+M66+N66</f>
        <v>606.3</v>
      </c>
      <c r="E66" s="9">
        <f>D66-P66-Q66</f>
        <v>606.3</v>
      </c>
      <c r="F66" s="15">
        <v>87</v>
      </c>
      <c r="G66" s="15">
        <v>92.5</v>
      </c>
      <c r="H66" s="15">
        <v>116</v>
      </c>
      <c r="I66" s="13">
        <v>172.5</v>
      </c>
      <c r="J66" s="13"/>
      <c r="K66" s="13"/>
      <c r="L66" s="13">
        <v>1</v>
      </c>
      <c r="M66" s="13">
        <v>135.3</v>
      </c>
      <c r="N66" s="54">
        <v>2</v>
      </c>
      <c r="O66" s="19">
        <f>COUNTA(F66:N66)</f>
        <v>7</v>
      </c>
      <c r="P66" s="63"/>
      <c r="Q66" s="63"/>
      <c r="R66" s="3"/>
      <c r="S66" s="3"/>
      <c r="T66" s="3"/>
      <c r="U66" s="3"/>
      <c r="V66" s="3"/>
      <c r="W66" s="3"/>
    </row>
    <row r="67" spans="1:23" ht="12.75" customHeight="1">
      <c r="A67" s="10">
        <f>RANK(E67,E:E,FALSE)</f>
        <v>66</v>
      </c>
      <c r="B67" s="10" t="s">
        <v>335</v>
      </c>
      <c r="C67" s="14">
        <v>1987</v>
      </c>
      <c r="D67" s="13">
        <f>F67+G67+H67+I67+J67+K67+L67+M67+N67</f>
        <v>605</v>
      </c>
      <c r="E67" s="9">
        <f>D67-P67-Q67</f>
        <v>605</v>
      </c>
      <c r="F67" s="15">
        <v>605</v>
      </c>
      <c r="G67" s="15"/>
      <c r="H67" s="15"/>
      <c r="I67" s="13"/>
      <c r="J67" s="13"/>
      <c r="K67" s="13"/>
      <c r="L67" s="13"/>
      <c r="M67" s="13"/>
      <c r="N67" s="54"/>
      <c r="O67" s="19">
        <f>COUNTA(F67:N67)</f>
        <v>1</v>
      </c>
      <c r="P67" s="63"/>
      <c r="Q67" s="63"/>
      <c r="R67" s="3"/>
      <c r="S67" s="3"/>
      <c r="T67" s="3"/>
      <c r="U67" s="3"/>
      <c r="V67" s="3"/>
      <c r="W67" s="3"/>
    </row>
    <row r="68" spans="1:23" ht="12.75" customHeight="1">
      <c r="A68" s="10">
        <f>RANK(E68,E:E,FALSE)</f>
        <v>66</v>
      </c>
      <c r="B68" s="10" t="s">
        <v>42</v>
      </c>
      <c r="C68" s="14">
        <v>1982</v>
      </c>
      <c r="D68" s="13">
        <f>F68+G68+H68+I68+J68+K68+L68+M68+N68</f>
        <v>605</v>
      </c>
      <c r="E68" s="9">
        <f>D68-P68-Q68</f>
        <v>605</v>
      </c>
      <c r="F68" s="15">
        <v>605</v>
      </c>
      <c r="G68" s="15"/>
      <c r="H68" s="15"/>
      <c r="I68" s="13"/>
      <c r="J68" s="13"/>
      <c r="K68" s="13"/>
      <c r="L68" s="13"/>
      <c r="M68" s="13"/>
      <c r="N68" s="54"/>
      <c r="O68" s="19">
        <f>COUNTA(F68:N68)</f>
        <v>1</v>
      </c>
      <c r="P68" s="63"/>
      <c r="Q68" s="63"/>
      <c r="R68" s="3"/>
      <c r="S68" s="3"/>
      <c r="T68" s="3"/>
      <c r="U68" s="3"/>
      <c r="V68" s="3"/>
      <c r="W68" s="3"/>
    </row>
    <row r="69" spans="1:23" ht="12.75" customHeight="1">
      <c r="A69" s="10">
        <f>RANK(E69,E:E,FALSE)</f>
        <v>68</v>
      </c>
      <c r="B69" s="10" t="s">
        <v>144</v>
      </c>
      <c r="C69" s="14">
        <v>1981</v>
      </c>
      <c r="D69" s="13">
        <f>F69+G69+H69+I69+J69+K69+L69+M69+N69</f>
        <v>603.3</v>
      </c>
      <c r="E69" s="9">
        <f>D69-P69-Q69</f>
        <v>603.3</v>
      </c>
      <c r="F69" s="15">
        <v>88</v>
      </c>
      <c r="G69" s="15">
        <v>92.5</v>
      </c>
      <c r="H69" s="15">
        <v>115</v>
      </c>
      <c r="I69" s="13">
        <v>172.5</v>
      </c>
      <c r="J69" s="13"/>
      <c r="K69" s="13"/>
      <c r="L69" s="13"/>
      <c r="M69" s="13">
        <v>135.3</v>
      </c>
      <c r="N69" s="54"/>
      <c r="O69" s="19">
        <f>COUNTA(F69:N69)</f>
        <v>5</v>
      </c>
      <c r="P69" s="63"/>
      <c r="Q69" s="63"/>
      <c r="R69" s="3"/>
      <c r="S69" s="3"/>
      <c r="T69" s="3"/>
      <c r="U69" s="3"/>
      <c r="V69" s="3"/>
      <c r="W69" s="3"/>
    </row>
    <row r="70" spans="1:23" ht="12.75" customHeight="1">
      <c r="A70" s="10">
        <f>RANK(E70,E:E,FALSE)</f>
        <v>69</v>
      </c>
      <c r="B70" s="10" t="s">
        <v>415</v>
      </c>
      <c r="C70" s="14">
        <v>1973</v>
      </c>
      <c r="D70" s="13">
        <f>F70+G70+H70+I70+J70+K70+L70+M70+N70</f>
        <v>600</v>
      </c>
      <c r="E70" s="9">
        <f>D70-P70-Q70</f>
        <v>600</v>
      </c>
      <c r="F70" s="15">
        <v>350</v>
      </c>
      <c r="G70" s="15"/>
      <c r="H70" s="15"/>
      <c r="I70" s="13">
        <v>250</v>
      </c>
      <c r="J70" s="13"/>
      <c r="K70" s="13"/>
      <c r="L70" s="13"/>
      <c r="M70" s="13"/>
      <c r="N70" s="54"/>
      <c r="O70" s="19">
        <f>COUNTA(F70:N70)</f>
        <v>2</v>
      </c>
      <c r="P70" s="63"/>
      <c r="Q70" s="63"/>
      <c r="R70" s="3"/>
      <c r="S70" s="3"/>
      <c r="T70" s="3"/>
      <c r="U70" s="3"/>
      <c r="V70" s="3"/>
      <c r="W70" s="3"/>
    </row>
    <row r="71" spans="1:23" ht="12.75">
      <c r="A71" s="10">
        <f>RANK(E71,E:E,FALSE)</f>
        <v>70</v>
      </c>
      <c r="B71" s="10" t="s">
        <v>198</v>
      </c>
      <c r="C71" s="14">
        <v>1965</v>
      </c>
      <c r="D71" s="13">
        <f>F71+G71+H71+I71+J71+K71+L71+M71+N71</f>
        <v>597.2</v>
      </c>
      <c r="E71" s="9">
        <f>D71-P71-Q71</f>
        <v>597.2</v>
      </c>
      <c r="F71" s="15">
        <v>137.7</v>
      </c>
      <c r="G71" s="15"/>
      <c r="H71" s="15">
        <v>93</v>
      </c>
      <c r="I71" s="13">
        <v>75</v>
      </c>
      <c r="J71" s="13">
        <v>114</v>
      </c>
      <c r="K71" s="13">
        <v>177.5</v>
      </c>
      <c r="L71" s="13"/>
      <c r="M71" s="13"/>
      <c r="N71" s="54"/>
      <c r="O71" s="19">
        <f>COUNTA(F71:N71)</f>
        <v>5</v>
      </c>
      <c r="P71" s="63"/>
      <c r="Q71" s="63"/>
      <c r="R71" s="3"/>
      <c r="S71" s="3"/>
      <c r="T71" s="3"/>
      <c r="U71" s="3"/>
      <c r="V71" s="3"/>
      <c r="W71" s="3"/>
    </row>
    <row r="72" spans="1:23" ht="12.75" customHeight="1">
      <c r="A72" s="16">
        <f>RANK(E72,E:E,FALSE)</f>
        <v>71</v>
      </c>
      <c r="B72" s="10" t="s">
        <v>755</v>
      </c>
      <c r="C72" s="16"/>
      <c r="D72" s="22">
        <f>F72+G72+H72+I72+J72+K72+L72+M72+N72</f>
        <v>590</v>
      </c>
      <c r="E72" s="17">
        <f>D72-P72-Q72</f>
        <v>590</v>
      </c>
      <c r="F72" s="38"/>
      <c r="G72" s="38"/>
      <c r="H72" s="18">
        <v>590</v>
      </c>
      <c r="I72" s="22"/>
      <c r="J72" s="22"/>
      <c r="K72" s="22"/>
      <c r="L72" s="22"/>
      <c r="M72" s="22"/>
      <c r="N72" s="55"/>
      <c r="O72" s="19">
        <f>COUNTA(F72:N72)</f>
        <v>1</v>
      </c>
      <c r="P72" s="63"/>
      <c r="Q72" s="63"/>
      <c r="R72" s="3"/>
      <c r="S72" s="3"/>
      <c r="T72" s="3"/>
      <c r="U72" s="3"/>
      <c r="V72" s="3"/>
      <c r="W72" s="3"/>
    </row>
    <row r="73" spans="1:23" ht="12.75" customHeight="1">
      <c r="A73" s="10">
        <f>RANK(E73,E:E,FALSE)</f>
        <v>72</v>
      </c>
      <c r="B73" s="10" t="s">
        <v>124</v>
      </c>
      <c r="C73" s="14">
        <v>1982</v>
      </c>
      <c r="D73" s="13">
        <f>F73+G73+H73+I73+J73+K73+L73+M73+N73</f>
        <v>587.5</v>
      </c>
      <c r="E73" s="9">
        <f>D73-P73-Q73</f>
        <v>587.5</v>
      </c>
      <c r="F73" s="15">
        <v>105</v>
      </c>
      <c r="G73" s="15">
        <v>67</v>
      </c>
      <c r="H73" s="15">
        <v>99</v>
      </c>
      <c r="I73" s="13"/>
      <c r="J73" s="13"/>
      <c r="K73" s="13">
        <v>187.5</v>
      </c>
      <c r="L73" s="13"/>
      <c r="M73" s="13">
        <v>127</v>
      </c>
      <c r="N73" s="54">
        <v>2</v>
      </c>
      <c r="O73" s="19">
        <f>COUNTA(F73:N73)</f>
        <v>6</v>
      </c>
      <c r="P73" s="63"/>
      <c r="Q73" s="63"/>
      <c r="R73" s="3"/>
      <c r="S73" s="3"/>
      <c r="T73" s="3"/>
      <c r="U73" s="3"/>
      <c r="V73" s="3"/>
      <c r="W73" s="3"/>
    </row>
    <row r="74" spans="1:23" ht="12.75" customHeight="1">
      <c r="A74" s="10">
        <f>RANK(E74,E:E,FALSE)</f>
        <v>73</v>
      </c>
      <c r="B74" s="10" t="s">
        <v>141</v>
      </c>
      <c r="C74" s="14">
        <v>1982</v>
      </c>
      <c r="D74" s="13">
        <f>F74+G74+H74+I74+J74+K74+L74+M74+N74</f>
        <v>567.3</v>
      </c>
      <c r="E74" s="9">
        <f>D74-P74-Q74</f>
        <v>567.3</v>
      </c>
      <c r="F74" s="15">
        <v>22.3</v>
      </c>
      <c r="G74" s="15">
        <v>134</v>
      </c>
      <c r="H74" s="15"/>
      <c r="I74" s="13"/>
      <c r="J74" s="13">
        <v>122</v>
      </c>
      <c r="K74" s="13"/>
      <c r="L74" s="13">
        <v>93</v>
      </c>
      <c r="M74" s="13">
        <v>131</v>
      </c>
      <c r="N74" s="54">
        <v>65</v>
      </c>
      <c r="O74" s="19">
        <f>COUNTA(F74:N74)</f>
        <v>6</v>
      </c>
      <c r="P74" s="64"/>
      <c r="Q74" s="64"/>
      <c r="R74" s="3"/>
      <c r="S74" s="3"/>
      <c r="T74" s="3"/>
      <c r="U74" s="3"/>
      <c r="V74" s="3"/>
      <c r="W74" s="3"/>
    </row>
    <row r="75" spans="1:23" ht="12.75" customHeight="1">
      <c r="A75" s="16">
        <f>RANK(E75,E:E,FALSE)</f>
        <v>74</v>
      </c>
      <c r="B75" s="10" t="s">
        <v>619</v>
      </c>
      <c r="C75" s="16"/>
      <c r="D75" s="22">
        <f>F75+G75+H75+I75+J75+K75+L75+M75+N75</f>
        <v>560.3</v>
      </c>
      <c r="E75" s="17">
        <f>D75-P75-Q75</f>
        <v>560.3</v>
      </c>
      <c r="F75" s="18"/>
      <c r="G75" s="18">
        <v>134</v>
      </c>
      <c r="H75" s="18"/>
      <c r="I75" s="22">
        <v>125</v>
      </c>
      <c r="J75" s="22">
        <v>165</v>
      </c>
      <c r="K75" s="22"/>
      <c r="L75" s="22">
        <v>135.3</v>
      </c>
      <c r="M75" s="22"/>
      <c r="N75" s="55">
        <v>1</v>
      </c>
      <c r="O75" s="19">
        <f>COUNTA(F75:N75)</f>
        <v>5</v>
      </c>
      <c r="P75" s="63"/>
      <c r="Q75" s="63"/>
      <c r="R75" s="3"/>
      <c r="S75" s="3"/>
      <c r="T75" s="3"/>
      <c r="U75" s="3"/>
      <c r="V75" s="3"/>
      <c r="W75" s="3"/>
    </row>
    <row r="76" spans="1:23" ht="12.75" customHeight="1">
      <c r="A76" s="10">
        <f>RANK(E76,E:E,FALSE)</f>
        <v>75</v>
      </c>
      <c r="B76" s="10" t="s">
        <v>1020</v>
      </c>
      <c r="C76" s="28"/>
      <c r="D76" s="13">
        <f>F76+G76+H76+I76+J76+K76+L76+M76+N76</f>
        <v>560</v>
      </c>
      <c r="E76" s="9">
        <f>D76-P76-Q76</f>
        <v>560</v>
      </c>
      <c r="F76" s="39"/>
      <c r="G76" s="39"/>
      <c r="H76" s="29"/>
      <c r="I76" s="22">
        <v>560</v>
      </c>
      <c r="J76" s="22"/>
      <c r="K76" s="22"/>
      <c r="L76" s="22"/>
      <c r="M76" s="22"/>
      <c r="N76" s="55"/>
      <c r="O76" s="19">
        <f>COUNTA(F76:N76)</f>
        <v>1</v>
      </c>
      <c r="P76" s="63"/>
      <c r="Q76" s="63"/>
      <c r="R76" s="3"/>
      <c r="S76" s="3"/>
      <c r="T76" s="3"/>
      <c r="U76" s="3"/>
      <c r="V76" s="3"/>
      <c r="W76" s="3"/>
    </row>
    <row r="77" spans="1:23" ht="12.75" customHeight="1">
      <c r="A77" s="16">
        <f>RANK(E77,E:E,FALSE)</f>
        <v>76</v>
      </c>
      <c r="B77" s="10" t="s">
        <v>706</v>
      </c>
      <c r="C77" s="16"/>
      <c r="D77" s="22">
        <f>F77+G77+H77+I77+J77+K77+L77+M77+N77</f>
        <v>549</v>
      </c>
      <c r="E77" s="17">
        <f>D77-P77-Q77</f>
        <v>549</v>
      </c>
      <c r="F77" s="18"/>
      <c r="G77" s="15">
        <v>113</v>
      </c>
      <c r="H77" s="15">
        <v>101</v>
      </c>
      <c r="I77" s="22">
        <v>135</v>
      </c>
      <c r="J77" s="22"/>
      <c r="K77" s="22"/>
      <c r="L77" s="22"/>
      <c r="M77" s="22"/>
      <c r="N77" s="55">
        <v>200</v>
      </c>
      <c r="O77" s="19">
        <f>COUNTA(F77:N77)</f>
        <v>4</v>
      </c>
      <c r="P77" s="63"/>
      <c r="Q77" s="63"/>
      <c r="R77" s="3"/>
      <c r="S77" s="3"/>
      <c r="T77" s="3"/>
      <c r="U77" s="3"/>
      <c r="V77" s="3"/>
      <c r="W77" s="3"/>
    </row>
    <row r="78" spans="1:23" ht="12.75" customHeight="1">
      <c r="A78" s="10">
        <f>RANK(E78,E:E,FALSE)</f>
        <v>77</v>
      </c>
      <c r="B78" s="10" t="s">
        <v>438</v>
      </c>
      <c r="C78" s="14">
        <v>1975</v>
      </c>
      <c r="D78" s="13">
        <f>F78+G78+H78+I78+J78+K78+L78+M78+N78</f>
        <v>545</v>
      </c>
      <c r="E78" s="9">
        <f>D78-P78-Q78</f>
        <v>545</v>
      </c>
      <c r="F78" s="15">
        <v>545</v>
      </c>
      <c r="G78" s="15"/>
      <c r="H78" s="15"/>
      <c r="I78" s="13"/>
      <c r="J78" s="13"/>
      <c r="K78" s="13"/>
      <c r="L78" s="13"/>
      <c r="M78" s="13"/>
      <c r="N78" s="54"/>
      <c r="O78" s="19">
        <f>COUNTA(F78:N78)</f>
        <v>1</v>
      </c>
      <c r="P78" s="63"/>
      <c r="Q78" s="63"/>
      <c r="R78" s="3"/>
      <c r="S78" s="3"/>
      <c r="T78" s="3"/>
      <c r="U78" s="3"/>
      <c r="V78" s="3"/>
      <c r="W78" s="3"/>
    </row>
    <row r="79" spans="1:23" ht="12.75">
      <c r="A79" s="10">
        <f>RANK(E79,E:E,FALSE)</f>
        <v>78</v>
      </c>
      <c r="B79" s="10" t="s">
        <v>399</v>
      </c>
      <c r="C79" s="14">
        <v>1977</v>
      </c>
      <c r="D79" s="13">
        <f>F79+G79+H79+I79+J79+K79+L79+M79+N79</f>
        <v>544</v>
      </c>
      <c r="E79" s="9">
        <f>D79-P79-Q79</f>
        <v>544</v>
      </c>
      <c r="F79" s="15">
        <v>100</v>
      </c>
      <c r="G79" s="15"/>
      <c r="H79" s="15"/>
      <c r="I79" s="13"/>
      <c r="J79" s="13">
        <v>44</v>
      </c>
      <c r="K79" s="13"/>
      <c r="L79" s="13"/>
      <c r="M79" s="13"/>
      <c r="N79" s="54">
        <v>400</v>
      </c>
      <c r="O79" s="19">
        <f>COUNTA(F79:N79)</f>
        <v>3</v>
      </c>
      <c r="P79" s="63"/>
      <c r="Q79" s="63"/>
      <c r="R79" s="3"/>
      <c r="S79" s="3"/>
      <c r="T79" s="3"/>
      <c r="U79" s="3"/>
      <c r="V79" s="3"/>
      <c r="W79" s="3"/>
    </row>
    <row r="80" spans="1:23" ht="12.75" customHeight="1">
      <c r="A80" s="10">
        <f>RANK(E80,E:E,FALSE)</f>
        <v>79</v>
      </c>
      <c r="B80" s="10" t="s">
        <v>134</v>
      </c>
      <c r="C80" s="14">
        <v>1983</v>
      </c>
      <c r="D80" s="13">
        <f>F80+G80+H80+I80+J80+K80+L80+M80+N80</f>
        <v>539.5</v>
      </c>
      <c r="E80" s="9">
        <f>D80-P80-Q80</f>
        <v>539.5</v>
      </c>
      <c r="F80" s="15">
        <v>39.5</v>
      </c>
      <c r="G80" s="15"/>
      <c r="H80" s="25">
        <v>500</v>
      </c>
      <c r="I80" s="13"/>
      <c r="J80" s="13"/>
      <c r="K80" s="13"/>
      <c r="L80" s="13"/>
      <c r="M80" s="13"/>
      <c r="N80" s="54"/>
      <c r="O80" s="19">
        <f>COUNTA(F80:N80)</f>
        <v>2</v>
      </c>
      <c r="P80" s="63"/>
      <c r="Q80" s="63"/>
      <c r="R80" s="3"/>
      <c r="S80" s="3"/>
      <c r="T80" s="3"/>
      <c r="U80" s="3"/>
      <c r="V80" s="3"/>
      <c r="W80" s="3"/>
    </row>
    <row r="81" spans="1:23" ht="12.75" customHeight="1">
      <c r="A81" s="10">
        <f>RANK(E81,E:E,FALSE)</f>
        <v>80</v>
      </c>
      <c r="B81" s="10" t="s">
        <v>445</v>
      </c>
      <c r="C81" s="14">
        <v>1980</v>
      </c>
      <c r="D81" s="13">
        <f>F81+G81+H81+I81+J81+K81+L81+M81+N81</f>
        <v>533.5</v>
      </c>
      <c r="E81" s="9">
        <f>D81-P81-Q81</f>
        <v>533.5</v>
      </c>
      <c r="F81" s="15">
        <v>50</v>
      </c>
      <c r="G81" s="15"/>
      <c r="H81" s="15">
        <v>29</v>
      </c>
      <c r="I81" s="13">
        <v>93</v>
      </c>
      <c r="J81" s="13">
        <v>112</v>
      </c>
      <c r="K81" s="13"/>
      <c r="L81" s="13">
        <v>105.5</v>
      </c>
      <c r="M81" s="13">
        <v>144</v>
      </c>
      <c r="N81" s="54"/>
      <c r="O81" s="19">
        <f>COUNTA(F81:N81)</f>
        <v>6</v>
      </c>
      <c r="P81" s="63"/>
      <c r="Q81" s="63"/>
      <c r="R81" s="3"/>
      <c r="S81" s="3"/>
      <c r="T81" s="3"/>
      <c r="U81" s="3"/>
      <c r="V81" s="3"/>
      <c r="W81" s="3"/>
    </row>
    <row r="82" spans="1:23" ht="12.75" customHeight="1">
      <c r="A82" s="16">
        <f>RANK(E82,E:E,FALSE)</f>
        <v>81</v>
      </c>
      <c r="B82" s="10" t="s">
        <v>703</v>
      </c>
      <c r="C82" s="16"/>
      <c r="D82" s="22">
        <f>F82+G82+H82+I82+J82+K82+L82+M82+N82</f>
        <v>530</v>
      </c>
      <c r="E82" s="17">
        <f>D82-P82-Q82</f>
        <v>530</v>
      </c>
      <c r="F82" s="18"/>
      <c r="G82" s="15">
        <v>110</v>
      </c>
      <c r="H82" s="18"/>
      <c r="I82" s="22"/>
      <c r="J82" s="22">
        <v>420</v>
      </c>
      <c r="K82" s="22"/>
      <c r="L82" s="22"/>
      <c r="M82" s="22"/>
      <c r="N82" s="55"/>
      <c r="O82" s="19">
        <f>COUNTA(F82:N82)</f>
        <v>2</v>
      </c>
      <c r="P82" s="63"/>
      <c r="Q82" s="63"/>
      <c r="R82" s="3"/>
      <c r="S82" s="3"/>
      <c r="T82" s="3"/>
      <c r="U82" s="3"/>
      <c r="V82" s="3"/>
      <c r="W82" s="3"/>
    </row>
    <row r="83" spans="1:23" ht="12.75" customHeight="1">
      <c r="A83" s="16">
        <f>RANK(E83,E:E,FALSE)</f>
        <v>81</v>
      </c>
      <c r="B83" s="10" t="s">
        <v>1462</v>
      </c>
      <c r="C83" s="16"/>
      <c r="D83" s="22">
        <f>F83+G83+H83+I83+J83+K83+L83+M83+N83</f>
        <v>530</v>
      </c>
      <c r="E83" s="17">
        <f>D83-P83-Q83</f>
        <v>530</v>
      </c>
      <c r="F83" s="38"/>
      <c r="G83" s="38"/>
      <c r="H83" s="18"/>
      <c r="I83" s="22"/>
      <c r="J83" s="22"/>
      <c r="K83" s="22"/>
      <c r="L83" s="22"/>
      <c r="M83" s="22">
        <v>530</v>
      </c>
      <c r="N83" s="55"/>
      <c r="O83" s="56">
        <f>COUNTA(F83:N83)</f>
        <v>1</v>
      </c>
      <c r="P83" s="63"/>
      <c r="Q83" s="63"/>
      <c r="R83" s="3"/>
      <c r="S83" s="3"/>
      <c r="T83" s="3"/>
      <c r="U83" s="3"/>
      <c r="V83" s="3"/>
      <c r="W83" s="3"/>
    </row>
    <row r="84" spans="1:23" ht="12.75" customHeight="1">
      <c r="A84" s="10">
        <f>RANK(E84,E:E,FALSE)</f>
        <v>83</v>
      </c>
      <c r="B84" s="10" t="s">
        <v>347</v>
      </c>
      <c r="C84" s="14">
        <v>1977</v>
      </c>
      <c r="D84" s="13">
        <f>F84+G84+H84+I84+J84+K84+L84+M84+N84</f>
        <v>529.3</v>
      </c>
      <c r="E84" s="9">
        <f>D84-P84-Q84</f>
        <v>529.3</v>
      </c>
      <c r="F84" s="15">
        <v>119.3</v>
      </c>
      <c r="G84" s="15"/>
      <c r="H84" s="15"/>
      <c r="I84" s="13">
        <v>210</v>
      </c>
      <c r="J84" s="13"/>
      <c r="K84" s="13"/>
      <c r="L84" s="13">
        <v>200</v>
      </c>
      <c r="M84" s="13"/>
      <c r="N84" s="54"/>
      <c r="O84" s="19">
        <f>COUNTA(F84:N84)</f>
        <v>3</v>
      </c>
      <c r="P84" s="63"/>
      <c r="Q84" s="63"/>
      <c r="R84" s="3"/>
      <c r="S84" s="3"/>
      <c r="T84" s="3"/>
      <c r="U84" s="3"/>
      <c r="V84" s="3"/>
      <c r="W84" s="3"/>
    </row>
    <row r="85" spans="1:23" ht="12.75" customHeight="1">
      <c r="A85" s="10">
        <f>RANK(E85,E:E,FALSE)</f>
        <v>84</v>
      </c>
      <c r="B85" s="10" t="s">
        <v>414</v>
      </c>
      <c r="C85" s="14">
        <v>1980</v>
      </c>
      <c r="D85" s="13">
        <f>F85+G85+H85+I85+J85+K85+L85+M85+N85</f>
        <v>525.3</v>
      </c>
      <c r="E85" s="9">
        <f>D85-P85-Q85</f>
        <v>525.3</v>
      </c>
      <c r="F85" s="15">
        <v>98.5</v>
      </c>
      <c r="G85" s="15">
        <v>74</v>
      </c>
      <c r="H85" s="15"/>
      <c r="I85" s="13">
        <v>110.3</v>
      </c>
      <c r="J85" s="13"/>
      <c r="K85" s="13"/>
      <c r="L85" s="13">
        <v>131</v>
      </c>
      <c r="M85" s="13">
        <v>109.5</v>
      </c>
      <c r="N85" s="54">
        <v>2</v>
      </c>
      <c r="O85" s="19">
        <f>COUNTA(F85:N85)</f>
        <v>6</v>
      </c>
      <c r="P85" s="63"/>
      <c r="Q85" s="63"/>
      <c r="R85" s="3"/>
      <c r="S85" s="3"/>
      <c r="T85" s="3"/>
      <c r="U85" s="3"/>
      <c r="V85" s="3"/>
      <c r="W85" s="3"/>
    </row>
    <row r="86" spans="1:23" ht="12.75">
      <c r="A86" s="10">
        <f>RANK(E86,E:E,FALSE)</f>
        <v>85</v>
      </c>
      <c r="B86" s="10" t="s">
        <v>50</v>
      </c>
      <c r="C86" s="14">
        <v>1979</v>
      </c>
      <c r="D86" s="13">
        <f>F86+G86+H86+I86+J86+K86+L86+M86+N86</f>
        <v>521</v>
      </c>
      <c r="E86" s="9">
        <f>D86-P86-Q86</f>
        <v>521</v>
      </c>
      <c r="F86" s="15">
        <v>148</v>
      </c>
      <c r="G86" s="15"/>
      <c r="H86" s="15">
        <v>133</v>
      </c>
      <c r="I86" s="13"/>
      <c r="J86" s="13"/>
      <c r="K86" s="13"/>
      <c r="L86" s="13">
        <v>240</v>
      </c>
      <c r="M86" s="13"/>
      <c r="N86" s="54"/>
      <c r="O86" s="19">
        <f>COUNTA(F86:N86)</f>
        <v>3</v>
      </c>
      <c r="P86" s="63"/>
      <c r="Q86" s="63"/>
      <c r="R86" s="3"/>
      <c r="S86" s="3"/>
      <c r="T86" s="3"/>
      <c r="U86" s="3"/>
      <c r="V86" s="3"/>
      <c r="W86" s="3"/>
    </row>
    <row r="87" spans="1:23" ht="12.75" customHeight="1">
      <c r="A87" s="10">
        <f>RANK(E87,E:E,FALSE)</f>
        <v>86</v>
      </c>
      <c r="B87" s="10" t="s">
        <v>422</v>
      </c>
      <c r="C87" s="14">
        <v>1986</v>
      </c>
      <c r="D87" s="13">
        <f>F87+G87+H87+I87+J87+K87+L87+M87+N87</f>
        <v>516.3</v>
      </c>
      <c r="E87" s="9">
        <f>D87-P87-Q87</f>
        <v>516.3</v>
      </c>
      <c r="F87" s="15">
        <v>119.3</v>
      </c>
      <c r="G87" s="15"/>
      <c r="H87" s="15">
        <v>240</v>
      </c>
      <c r="I87" s="13"/>
      <c r="J87" s="13"/>
      <c r="K87" s="13"/>
      <c r="L87" s="13">
        <v>2</v>
      </c>
      <c r="M87" s="13">
        <v>155</v>
      </c>
      <c r="N87" s="54"/>
      <c r="O87" s="19">
        <f>COUNTA(F87:N87)</f>
        <v>4</v>
      </c>
      <c r="P87" s="63"/>
      <c r="Q87" s="63"/>
      <c r="R87" s="3"/>
      <c r="S87" s="3"/>
      <c r="T87" s="3"/>
      <c r="U87" s="3"/>
      <c r="V87" s="3"/>
      <c r="W87" s="3"/>
    </row>
    <row r="88" spans="1:23" ht="12.75" customHeight="1">
      <c r="A88" s="10">
        <f>RANK(E88,E:E,FALSE)</f>
        <v>87</v>
      </c>
      <c r="B88" s="10" t="s">
        <v>194</v>
      </c>
      <c r="C88" s="14">
        <v>1971</v>
      </c>
      <c r="D88" s="13">
        <f>F88+G88+H88+I88+J88+K88+L88+M88+N88</f>
        <v>515</v>
      </c>
      <c r="E88" s="9">
        <f>D88-P88-Q88</f>
        <v>515</v>
      </c>
      <c r="F88" s="15">
        <v>37.5</v>
      </c>
      <c r="G88" s="15">
        <v>58.5</v>
      </c>
      <c r="H88" s="15">
        <v>104</v>
      </c>
      <c r="I88" s="13">
        <v>59</v>
      </c>
      <c r="J88" s="13">
        <v>139</v>
      </c>
      <c r="K88" s="13"/>
      <c r="L88" s="13">
        <v>117</v>
      </c>
      <c r="M88" s="13"/>
      <c r="N88" s="54"/>
      <c r="O88" s="19">
        <f>COUNTA(F88:N88)</f>
        <v>6</v>
      </c>
      <c r="P88" s="63"/>
      <c r="Q88" s="63"/>
      <c r="R88" s="3"/>
      <c r="S88" s="3"/>
      <c r="T88" s="3"/>
      <c r="U88" s="3"/>
      <c r="V88" s="3"/>
      <c r="W88" s="3"/>
    </row>
    <row r="89" spans="1:23" ht="12.75" customHeight="1">
      <c r="A89" s="16">
        <f>RANK(E89,E:E,FALSE)</f>
        <v>88</v>
      </c>
      <c r="B89" s="10" t="s">
        <v>887</v>
      </c>
      <c r="C89" s="16"/>
      <c r="D89" s="22">
        <f>F89+G89+H89+I89+J89+K89+L89+M89+N89</f>
        <v>503.7</v>
      </c>
      <c r="E89" s="17">
        <f>D89-P89-Q89</f>
        <v>503.7</v>
      </c>
      <c r="F89" s="38"/>
      <c r="G89" s="38"/>
      <c r="H89" s="18">
        <v>21.2</v>
      </c>
      <c r="I89" s="22"/>
      <c r="J89" s="22"/>
      <c r="K89" s="22"/>
      <c r="L89" s="22">
        <v>187.5</v>
      </c>
      <c r="M89" s="22">
        <v>295</v>
      </c>
      <c r="N89" s="55"/>
      <c r="O89" s="19">
        <f>COUNTA(F89:N89)</f>
        <v>3</v>
      </c>
      <c r="P89" s="63"/>
      <c r="Q89" s="63"/>
      <c r="R89" s="3"/>
      <c r="S89" s="3"/>
      <c r="T89" s="3"/>
      <c r="U89" s="3"/>
      <c r="V89" s="3"/>
      <c r="W89" s="3"/>
    </row>
    <row r="90" spans="1:23" ht="12.75" customHeight="1">
      <c r="A90" s="16">
        <f>RANK(E90,E:E,FALSE)</f>
        <v>89</v>
      </c>
      <c r="B90" s="10" t="s">
        <v>1285</v>
      </c>
      <c r="C90" s="16"/>
      <c r="D90" s="22">
        <f>F90+G90+H90+I90+J90+K90+L90+M90+N90</f>
        <v>500</v>
      </c>
      <c r="E90" s="17">
        <f>D90-P90-Q90</f>
        <v>500</v>
      </c>
      <c r="F90" s="38"/>
      <c r="G90" s="38"/>
      <c r="H90" s="18"/>
      <c r="I90" s="22"/>
      <c r="J90" s="22"/>
      <c r="K90" s="34">
        <v>500</v>
      </c>
      <c r="L90" s="22"/>
      <c r="M90" s="22"/>
      <c r="N90" s="55"/>
      <c r="O90" s="19">
        <f>COUNTA(F90:N90)</f>
        <v>1</v>
      </c>
      <c r="P90" s="63"/>
      <c r="Q90" s="63"/>
      <c r="R90" s="3"/>
      <c r="S90" s="3"/>
      <c r="T90" s="3"/>
      <c r="U90" s="3"/>
      <c r="V90" s="3"/>
      <c r="W90" s="3"/>
    </row>
    <row r="91" spans="1:23" ht="12.75" customHeight="1">
      <c r="A91" s="16">
        <f>RANK(E91,E:E,FALSE)</f>
        <v>89</v>
      </c>
      <c r="B91" s="10" t="s">
        <v>1587</v>
      </c>
      <c r="C91" s="16"/>
      <c r="D91" s="22">
        <f>F91+G91+H91+I91+J91+K91+L91+M91+N91</f>
        <v>500</v>
      </c>
      <c r="E91" s="17">
        <f>D91-P91-Q91</f>
        <v>500</v>
      </c>
      <c r="F91" s="38"/>
      <c r="G91" s="38"/>
      <c r="H91" s="18"/>
      <c r="I91" s="22"/>
      <c r="J91" s="22"/>
      <c r="K91" s="22"/>
      <c r="L91" s="22"/>
      <c r="M91" s="22"/>
      <c r="N91" s="55">
        <v>500</v>
      </c>
      <c r="O91" s="19">
        <f>COUNTA(F91:N91)</f>
        <v>1</v>
      </c>
      <c r="P91" s="63"/>
      <c r="Q91" s="63"/>
      <c r="R91" s="3"/>
      <c r="S91" s="3"/>
      <c r="T91" s="3"/>
      <c r="U91" s="3"/>
      <c r="V91" s="3"/>
      <c r="W91" s="3"/>
    </row>
    <row r="92" spans="1:23" ht="12.75" customHeight="1">
      <c r="A92" s="16">
        <f>RANK(E92,E:E,FALSE)</f>
        <v>91</v>
      </c>
      <c r="B92" s="10" t="s">
        <v>733</v>
      </c>
      <c r="C92" s="16"/>
      <c r="D92" s="22">
        <f>F92+G92+H92+I92+J92+K92+L92+M92+N92</f>
        <v>493.5</v>
      </c>
      <c r="E92" s="17">
        <f>D92-P92-Q92</f>
        <v>493.5</v>
      </c>
      <c r="F92" s="18"/>
      <c r="G92" s="15">
        <v>83.5</v>
      </c>
      <c r="H92" s="18"/>
      <c r="I92" s="22"/>
      <c r="J92" s="22"/>
      <c r="K92" s="22"/>
      <c r="L92" s="22"/>
      <c r="M92" s="22">
        <v>100</v>
      </c>
      <c r="N92" s="55">
        <v>310</v>
      </c>
      <c r="O92" s="19">
        <f>COUNTA(F92:N92)</f>
        <v>3</v>
      </c>
      <c r="P92" s="63"/>
      <c r="Q92" s="63"/>
      <c r="R92" s="3"/>
      <c r="S92" s="3"/>
      <c r="T92" s="3"/>
      <c r="U92" s="3"/>
      <c r="V92" s="3"/>
      <c r="W92" s="3"/>
    </row>
    <row r="93" spans="1:23" ht="12.75" customHeight="1">
      <c r="A93" s="16">
        <f>RANK(E93,E:E,FALSE)</f>
        <v>92</v>
      </c>
      <c r="B93" s="10" t="s">
        <v>1152</v>
      </c>
      <c r="C93" s="16"/>
      <c r="D93" s="22">
        <f>F93+G93+H93+I93+J93+K93+L93+M93+N93</f>
        <v>482.5</v>
      </c>
      <c r="E93" s="17">
        <f>D93-P93-Q93</f>
        <v>482.5</v>
      </c>
      <c r="F93" s="38"/>
      <c r="G93" s="38"/>
      <c r="H93" s="18"/>
      <c r="I93" s="22"/>
      <c r="J93" s="22">
        <v>302.5</v>
      </c>
      <c r="K93" s="22"/>
      <c r="L93" s="22">
        <v>180</v>
      </c>
      <c r="M93" s="22"/>
      <c r="N93" s="55"/>
      <c r="O93" s="19">
        <f>COUNTA(F93:N93)</f>
        <v>2</v>
      </c>
      <c r="P93" s="63"/>
      <c r="Q93" s="63"/>
      <c r="R93" s="3"/>
      <c r="S93" s="3"/>
      <c r="T93" s="3"/>
      <c r="U93" s="3"/>
      <c r="V93" s="3"/>
      <c r="W93" s="3"/>
    </row>
    <row r="94" spans="1:23" ht="12.75" customHeight="1">
      <c r="A94" s="16">
        <f>RANK(E94,E:E,FALSE)</f>
        <v>93</v>
      </c>
      <c r="B94" s="10" t="s">
        <v>1582</v>
      </c>
      <c r="C94" s="16"/>
      <c r="D94" s="22">
        <f>F94+G94+H94+I94+J94+K94+L94+M94+N94</f>
        <v>480</v>
      </c>
      <c r="E94" s="17">
        <f>D94-P94-Q94</f>
        <v>480</v>
      </c>
      <c r="F94" s="38"/>
      <c r="G94" s="38"/>
      <c r="H94" s="18"/>
      <c r="I94" s="22"/>
      <c r="J94" s="22"/>
      <c r="K94" s="22"/>
      <c r="L94" s="22"/>
      <c r="M94" s="22"/>
      <c r="N94" s="55">
        <v>480</v>
      </c>
      <c r="O94" s="19">
        <f>COUNTA(F94:N94)</f>
        <v>1</v>
      </c>
      <c r="P94" s="63"/>
      <c r="Q94" s="63"/>
      <c r="R94" s="3"/>
      <c r="S94" s="3"/>
      <c r="T94" s="3"/>
      <c r="U94" s="3"/>
      <c r="V94" s="3"/>
      <c r="W94" s="3"/>
    </row>
    <row r="95" spans="1:23" ht="12.75" customHeight="1">
      <c r="A95" s="10">
        <f>RANK(E95,E:E,FALSE)</f>
        <v>94</v>
      </c>
      <c r="B95" s="10" t="s">
        <v>102</v>
      </c>
      <c r="C95" s="14">
        <v>1957</v>
      </c>
      <c r="D95" s="13">
        <f>F95+G95+H95+I95+J95+K95+L95+M95+N95</f>
        <v>469</v>
      </c>
      <c r="E95" s="9">
        <f>D95-P95-Q95</f>
        <v>469</v>
      </c>
      <c r="F95" s="15">
        <v>165</v>
      </c>
      <c r="G95" s="15">
        <v>94</v>
      </c>
      <c r="H95" s="15"/>
      <c r="I95" s="13"/>
      <c r="J95" s="13"/>
      <c r="K95" s="13"/>
      <c r="L95" s="13"/>
      <c r="M95" s="13"/>
      <c r="N95" s="54">
        <v>210</v>
      </c>
      <c r="O95" s="19">
        <f>COUNTA(F95:N95)</f>
        <v>3</v>
      </c>
      <c r="P95" s="63"/>
      <c r="Q95" s="63"/>
      <c r="R95" s="3"/>
      <c r="S95" s="3"/>
      <c r="T95" s="3"/>
      <c r="U95" s="3"/>
      <c r="V95" s="3"/>
      <c r="W95" s="3"/>
    </row>
    <row r="96" spans="1:23" ht="12.75" customHeight="1">
      <c r="A96" s="16">
        <f>RANK(E96,E:E,FALSE)</f>
        <v>95</v>
      </c>
      <c r="B96" s="10" t="s">
        <v>1459</v>
      </c>
      <c r="C96" s="16"/>
      <c r="D96" s="22">
        <f>F96+G96+H96+I96+J96+K96+L96+M96+N96</f>
        <v>462.5</v>
      </c>
      <c r="E96" s="17">
        <f>D96-P96-Q96</f>
        <v>462.5</v>
      </c>
      <c r="F96" s="38"/>
      <c r="G96" s="38"/>
      <c r="H96" s="18"/>
      <c r="I96" s="22"/>
      <c r="J96" s="22"/>
      <c r="K96" s="22"/>
      <c r="L96" s="22"/>
      <c r="M96" s="22">
        <v>462.5</v>
      </c>
      <c r="N96" s="55"/>
      <c r="O96" s="56">
        <f>COUNTA(F96:N96)</f>
        <v>1</v>
      </c>
      <c r="P96" s="63"/>
      <c r="Q96" s="63"/>
      <c r="R96" s="3"/>
      <c r="S96" s="3"/>
      <c r="T96" s="3"/>
      <c r="U96" s="3"/>
      <c r="V96" s="3"/>
      <c r="W96" s="3"/>
    </row>
    <row r="97" spans="1:23" ht="12.75" customHeight="1">
      <c r="A97" s="10">
        <f>RANK(E97,E:E,FALSE)</f>
        <v>96</v>
      </c>
      <c r="B97" s="10" t="s">
        <v>121</v>
      </c>
      <c r="C97" s="14">
        <v>1971</v>
      </c>
      <c r="D97" s="13">
        <f>F97+G97+H97+I97+J97+K97+L97+M97+N97</f>
        <v>455</v>
      </c>
      <c r="E97" s="9">
        <f>D97-P97-Q97</f>
        <v>455</v>
      </c>
      <c r="F97" s="15">
        <v>37.5</v>
      </c>
      <c r="G97" s="15">
        <v>58.5</v>
      </c>
      <c r="H97" s="15">
        <v>103</v>
      </c>
      <c r="I97" s="13"/>
      <c r="J97" s="13">
        <v>139</v>
      </c>
      <c r="K97" s="13"/>
      <c r="L97" s="13">
        <v>117</v>
      </c>
      <c r="M97" s="13"/>
      <c r="N97" s="54"/>
      <c r="O97" s="19">
        <f>COUNTA(F97:N97)</f>
        <v>5</v>
      </c>
      <c r="P97" s="63"/>
      <c r="Q97" s="63"/>
      <c r="R97" s="3"/>
      <c r="S97" s="3"/>
      <c r="T97" s="3"/>
      <c r="U97" s="3"/>
      <c r="V97" s="3"/>
      <c r="W97" s="3"/>
    </row>
    <row r="98" spans="1:23" ht="12.75" customHeight="1">
      <c r="A98" s="10">
        <f>RANK(E98,E:E,FALSE)</f>
        <v>97</v>
      </c>
      <c r="B98" s="10" t="s">
        <v>139</v>
      </c>
      <c r="C98" s="14">
        <v>1967</v>
      </c>
      <c r="D98" s="13">
        <f>F98+G98+H98+I98+J98+K98+L98+M98+N98</f>
        <v>453</v>
      </c>
      <c r="E98" s="9">
        <f>D98-P98-Q98</f>
        <v>453</v>
      </c>
      <c r="F98" s="15">
        <v>122</v>
      </c>
      <c r="G98" s="15">
        <v>81</v>
      </c>
      <c r="H98" s="15"/>
      <c r="I98" s="13"/>
      <c r="J98" s="13"/>
      <c r="K98" s="13"/>
      <c r="L98" s="13">
        <v>70</v>
      </c>
      <c r="M98" s="13">
        <v>180</v>
      </c>
      <c r="N98" s="54"/>
      <c r="O98" s="19">
        <f>COUNTA(F98:N98)</f>
        <v>4</v>
      </c>
      <c r="P98" s="63"/>
      <c r="Q98" s="63"/>
      <c r="R98" s="3"/>
      <c r="S98" s="3"/>
      <c r="T98" s="3"/>
      <c r="U98" s="3"/>
      <c r="V98" s="3"/>
      <c r="W98" s="3"/>
    </row>
    <row r="99" spans="1:23" ht="12.75" customHeight="1">
      <c r="A99" s="10">
        <f>RANK(E99,E:E,FALSE)</f>
        <v>98</v>
      </c>
      <c r="B99" s="10" t="s">
        <v>442</v>
      </c>
      <c r="C99" s="14">
        <v>1966</v>
      </c>
      <c r="D99" s="13">
        <f>F99+G99+H99+I99+J99+K99+L99+M99+N99</f>
        <v>450</v>
      </c>
      <c r="E99" s="9">
        <f>D99-P99-Q99</f>
        <v>450</v>
      </c>
      <c r="F99" s="15">
        <v>185</v>
      </c>
      <c r="G99" s="15"/>
      <c r="H99" s="15"/>
      <c r="I99" s="13"/>
      <c r="J99" s="13"/>
      <c r="K99" s="13"/>
      <c r="L99" s="13"/>
      <c r="M99" s="13">
        <v>265</v>
      </c>
      <c r="N99" s="54"/>
      <c r="O99" s="19">
        <f>COUNTA(F99:N99)</f>
        <v>2</v>
      </c>
      <c r="P99" s="63"/>
      <c r="Q99" s="63"/>
      <c r="R99" s="3"/>
      <c r="S99" s="3"/>
      <c r="T99" s="3"/>
      <c r="U99" s="3"/>
      <c r="V99" s="3"/>
      <c r="W99" s="3"/>
    </row>
    <row r="100" spans="1:23" ht="12.75">
      <c r="A100" s="10">
        <f>RANK(E100,E:E,FALSE)</f>
        <v>99</v>
      </c>
      <c r="B100" s="10" t="s">
        <v>355</v>
      </c>
      <c r="C100" s="14">
        <v>1966</v>
      </c>
      <c r="D100" s="13">
        <f>F100+G100+H100+I100+J100+K100+L100+M100+N100</f>
        <v>440</v>
      </c>
      <c r="E100" s="9">
        <f>D100-P100-Q100</f>
        <v>440</v>
      </c>
      <c r="F100" s="15">
        <v>103</v>
      </c>
      <c r="G100" s="15"/>
      <c r="H100" s="15">
        <v>112</v>
      </c>
      <c r="I100" s="13"/>
      <c r="J100" s="13">
        <v>100</v>
      </c>
      <c r="K100" s="13"/>
      <c r="L100" s="13"/>
      <c r="M100" s="13">
        <v>125</v>
      </c>
      <c r="N100" s="54"/>
      <c r="O100" s="19">
        <f>COUNTA(F100:N100)</f>
        <v>4</v>
      </c>
      <c r="P100" s="63"/>
      <c r="Q100" s="63"/>
      <c r="R100" s="3"/>
      <c r="S100" s="3"/>
      <c r="T100" s="3"/>
      <c r="U100" s="3"/>
      <c r="V100" s="3"/>
      <c r="W100" s="3"/>
    </row>
    <row r="101" spans="1:23" ht="12.75" customHeight="1">
      <c r="A101" s="10">
        <f>RANK(E101,E:E,FALSE)</f>
        <v>99</v>
      </c>
      <c r="B101" s="10" t="s">
        <v>337</v>
      </c>
      <c r="C101" s="14">
        <v>1980</v>
      </c>
      <c r="D101" s="13">
        <f>F101+G101+H101+I101+J101+K101+L101+M101+N101</f>
        <v>440</v>
      </c>
      <c r="E101" s="9">
        <f>D101-P101-Q101</f>
        <v>440</v>
      </c>
      <c r="F101" s="15">
        <v>200</v>
      </c>
      <c r="G101" s="15"/>
      <c r="H101" s="15"/>
      <c r="I101" s="13"/>
      <c r="J101" s="13"/>
      <c r="K101" s="13">
        <v>240</v>
      </c>
      <c r="L101" s="13"/>
      <c r="M101" s="13"/>
      <c r="N101" s="54"/>
      <c r="O101" s="19">
        <f>COUNTA(F101:N101)</f>
        <v>2</v>
      </c>
      <c r="P101" s="63"/>
      <c r="Q101" s="63"/>
      <c r="R101" s="3"/>
      <c r="S101" s="3"/>
      <c r="T101" s="3"/>
      <c r="U101" s="3"/>
      <c r="V101" s="3"/>
      <c r="W101" s="3"/>
    </row>
    <row r="102" spans="1:23" ht="12.75" customHeight="1">
      <c r="A102" s="10">
        <f>RANK(E102,E:E,FALSE)</f>
        <v>101</v>
      </c>
      <c r="B102" s="10" t="s">
        <v>301</v>
      </c>
      <c r="C102" s="14">
        <v>1973</v>
      </c>
      <c r="D102" s="13">
        <f>F102+G102+H102+I102+J102+K102+L102+M102+N102</f>
        <v>436</v>
      </c>
      <c r="E102" s="9">
        <f>D102-P102-Q102</f>
        <v>436</v>
      </c>
      <c r="F102" s="15">
        <v>83.5</v>
      </c>
      <c r="G102" s="15">
        <v>6</v>
      </c>
      <c r="H102" s="15">
        <v>76</v>
      </c>
      <c r="I102" s="13">
        <v>78</v>
      </c>
      <c r="J102" s="13"/>
      <c r="K102" s="13"/>
      <c r="L102" s="13">
        <v>88.5</v>
      </c>
      <c r="M102" s="13"/>
      <c r="N102" s="54">
        <v>104</v>
      </c>
      <c r="O102" s="19">
        <f>COUNTA(F102:N102)</f>
        <v>6</v>
      </c>
      <c r="P102" s="63"/>
      <c r="Q102" s="63"/>
      <c r="R102" s="3"/>
      <c r="S102" s="3"/>
      <c r="T102" s="3"/>
      <c r="U102" s="3"/>
      <c r="V102" s="3"/>
      <c r="W102" s="3"/>
    </row>
    <row r="103" spans="1:23" ht="12.75" customHeight="1">
      <c r="A103" s="16">
        <f>RANK(E103,E:E,FALSE)</f>
        <v>102</v>
      </c>
      <c r="B103" s="10" t="s">
        <v>634</v>
      </c>
      <c r="C103" s="16"/>
      <c r="D103" s="22">
        <f>F103+G103+H103+I103+J103+K103+L103+M103+N103</f>
        <v>435.3</v>
      </c>
      <c r="E103" s="17">
        <f>D103-P103-Q103</f>
        <v>435.3</v>
      </c>
      <c r="F103" s="18"/>
      <c r="G103" s="15">
        <v>80</v>
      </c>
      <c r="H103" s="18"/>
      <c r="I103" s="22"/>
      <c r="J103" s="22"/>
      <c r="K103" s="22"/>
      <c r="L103" s="22">
        <v>135.3</v>
      </c>
      <c r="M103" s="22"/>
      <c r="N103" s="55">
        <v>220</v>
      </c>
      <c r="O103" s="19">
        <f>COUNTA(F103:N103)</f>
        <v>3</v>
      </c>
      <c r="P103" s="63"/>
      <c r="Q103" s="63"/>
      <c r="R103" s="3"/>
      <c r="S103" s="3"/>
      <c r="T103" s="3"/>
      <c r="U103" s="3"/>
      <c r="V103" s="3"/>
      <c r="W103" s="3"/>
    </row>
    <row r="104" spans="1:23" ht="12.75" customHeight="1">
      <c r="A104" s="10">
        <f>RANK(E104,E:E,FALSE)</f>
        <v>103</v>
      </c>
      <c r="B104" s="10" t="s">
        <v>86</v>
      </c>
      <c r="C104" s="14">
        <v>1972</v>
      </c>
      <c r="D104" s="13">
        <f>F104+G104+H104+I104+J104+K104+L104+M104+N104</f>
        <v>429.1</v>
      </c>
      <c r="E104" s="9">
        <f>D104-P104-Q104</f>
        <v>429.1</v>
      </c>
      <c r="F104" s="15">
        <v>20.1</v>
      </c>
      <c r="G104" s="15">
        <v>6</v>
      </c>
      <c r="H104" s="15">
        <v>2</v>
      </c>
      <c r="I104" s="13">
        <v>67</v>
      </c>
      <c r="J104" s="13"/>
      <c r="K104" s="13">
        <v>170</v>
      </c>
      <c r="L104" s="13">
        <v>82</v>
      </c>
      <c r="M104" s="13">
        <v>82</v>
      </c>
      <c r="N104" s="54"/>
      <c r="O104" s="19">
        <f>COUNTA(F104:N104)</f>
        <v>7</v>
      </c>
      <c r="P104" s="64"/>
      <c r="Q104" s="64"/>
      <c r="R104" s="3"/>
      <c r="S104" s="3"/>
      <c r="T104" s="3"/>
      <c r="U104" s="3"/>
      <c r="V104" s="3"/>
      <c r="W104" s="3"/>
    </row>
    <row r="105" spans="1:23" ht="12.75" customHeight="1">
      <c r="A105" s="10">
        <f>RANK(E105,E:E,FALSE)</f>
        <v>104</v>
      </c>
      <c r="B105" s="10" t="s">
        <v>306</v>
      </c>
      <c r="C105" s="14">
        <v>1983</v>
      </c>
      <c r="D105" s="13">
        <f>F105+G105+H105+I105+J105+K105+L105+M105+N105</f>
        <v>425.5</v>
      </c>
      <c r="E105" s="9">
        <f>D105-P105-Q105</f>
        <v>425.5</v>
      </c>
      <c r="F105" s="15">
        <v>73.5</v>
      </c>
      <c r="G105" s="15">
        <v>67</v>
      </c>
      <c r="H105" s="15"/>
      <c r="I105" s="13"/>
      <c r="J105" s="13"/>
      <c r="K105" s="13">
        <v>187.5</v>
      </c>
      <c r="L105" s="13"/>
      <c r="M105" s="13">
        <v>95.5</v>
      </c>
      <c r="N105" s="54">
        <v>2</v>
      </c>
      <c r="O105" s="19">
        <f>COUNTA(F105:N105)</f>
        <v>5</v>
      </c>
      <c r="P105" s="63"/>
      <c r="Q105" s="63"/>
      <c r="R105" s="3"/>
      <c r="S105" s="3"/>
      <c r="T105" s="3"/>
      <c r="U105" s="3"/>
      <c r="V105" s="3"/>
      <c r="W105" s="3"/>
    </row>
    <row r="106" spans="1:23" ht="12.75" customHeight="1">
      <c r="A106" s="16">
        <f>RANK(E106,E:E,FALSE)</f>
        <v>105</v>
      </c>
      <c r="B106" s="10" t="s">
        <v>1043</v>
      </c>
      <c r="C106" s="28"/>
      <c r="D106" s="22">
        <f>F106+G106+H106+I106+J106+K106+L106+M106+N106</f>
        <v>425</v>
      </c>
      <c r="E106" s="17">
        <f>D106-P106-Q106</f>
        <v>425</v>
      </c>
      <c r="F106" s="39"/>
      <c r="G106" s="39"/>
      <c r="H106" s="29"/>
      <c r="I106" s="22">
        <v>425</v>
      </c>
      <c r="J106" s="22"/>
      <c r="K106" s="22"/>
      <c r="L106" s="22"/>
      <c r="M106" s="22"/>
      <c r="N106" s="55"/>
      <c r="O106" s="19">
        <f>COUNTA(F106:N106)</f>
        <v>1</v>
      </c>
      <c r="P106" s="63"/>
      <c r="Q106" s="63"/>
      <c r="R106" s="3"/>
      <c r="S106" s="3"/>
      <c r="T106" s="3"/>
      <c r="U106" s="3"/>
      <c r="V106" s="3"/>
      <c r="W106" s="3"/>
    </row>
    <row r="107" spans="1:23" ht="12.75" customHeight="1">
      <c r="A107" s="10">
        <f>RANK(E107,E:E,FALSE)</f>
        <v>106</v>
      </c>
      <c r="B107" s="10" t="s">
        <v>78</v>
      </c>
      <c r="C107" s="14">
        <v>1977</v>
      </c>
      <c r="D107" s="13">
        <f>F107+G107+H107+I107+J107+K107+L107+M107+N107</f>
        <v>423.5</v>
      </c>
      <c r="E107" s="9">
        <f>D107-P107-Q107</f>
        <v>423.5</v>
      </c>
      <c r="F107" s="15">
        <v>143</v>
      </c>
      <c r="G107" s="15">
        <v>100.5</v>
      </c>
      <c r="H107" s="15"/>
      <c r="I107" s="13"/>
      <c r="J107" s="13">
        <v>180</v>
      </c>
      <c r="K107" s="13"/>
      <c r="L107" s="13"/>
      <c r="M107" s="13"/>
      <c r="N107" s="54"/>
      <c r="O107" s="19">
        <f>COUNTA(F107:N107)</f>
        <v>3</v>
      </c>
      <c r="P107" s="63"/>
      <c r="Q107" s="63"/>
      <c r="R107" s="3"/>
      <c r="S107" s="3"/>
      <c r="T107" s="3"/>
      <c r="U107" s="3"/>
      <c r="V107" s="3"/>
      <c r="W107" s="3"/>
    </row>
    <row r="108" spans="1:23" ht="12.75" customHeight="1">
      <c r="A108" s="10">
        <f>RANK(E108,E:E,FALSE)</f>
        <v>107</v>
      </c>
      <c r="B108" s="10" t="s">
        <v>429</v>
      </c>
      <c r="C108" s="14">
        <v>1978</v>
      </c>
      <c r="D108" s="13">
        <f>F108+G108+H108+I108+J108+K108+L108+M108+N108</f>
        <v>421.5</v>
      </c>
      <c r="E108" s="9">
        <f>D108-P108-Q108</f>
        <v>421.5</v>
      </c>
      <c r="F108" s="15">
        <v>101</v>
      </c>
      <c r="G108" s="15"/>
      <c r="H108" s="15"/>
      <c r="I108" s="13">
        <v>172.5</v>
      </c>
      <c r="J108" s="13">
        <v>148</v>
      </c>
      <c r="K108" s="13"/>
      <c r="L108" s="13"/>
      <c r="M108" s="13"/>
      <c r="N108" s="54"/>
      <c r="O108" s="19">
        <f>COUNTA(F108:N108)</f>
        <v>3</v>
      </c>
      <c r="P108" s="63"/>
      <c r="Q108" s="63"/>
      <c r="R108" s="3"/>
      <c r="S108" s="3"/>
      <c r="T108" s="3"/>
      <c r="U108" s="3"/>
      <c r="V108" s="3"/>
      <c r="W108" s="3"/>
    </row>
    <row r="109" spans="1:23" ht="12.75" customHeight="1">
      <c r="A109" s="10">
        <f>RANK(E109,E:E,FALSE)</f>
        <v>108</v>
      </c>
      <c r="B109" s="10" t="s">
        <v>215</v>
      </c>
      <c r="C109" s="14">
        <v>1982</v>
      </c>
      <c r="D109" s="13">
        <f>F109+G109+H109+I109+J109+K109+L109+M109+N109</f>
        <v>419</v>
      </c>
      <c r="E109" s="9">
        <f>D109-P109-Q109</f>
        <v>419</v>
      </c>
      <c r="F109" s="15">
        <v>73.5</v>
      </c>
      <c r="G109" s="15">
        <v>64</v>
      </c>
      <c r="H109" s="15">
        <v>87</v>
      </c>
      <c r="I109" s="13"/>
      <c r="J109" s="13"/>
      <c r="K109" s="13"/>
      <c r="L109" s="13">
        <v>97</v>
      </c>
      <c r="M109" s="13">
        <v>95.5</v>
      </c>
      <c r="N109" s="54">
        <v>2</v>
      </c>
      <c r="O109" s="19">
        <f>COUNTA(F109:N109)</f>
        <v>6</v>
      </c>
      <c r="P109" s="63"/>
      <c r="Q109" s="63"/>
      <c r="R109" s="3"/>
      <c r="S109" s="3"/>
      <c r="T109" s="3"/>
      <c r="U109" s="3"/>
      <c r="V109" s="3"/>
      <c r="W109" s="3"/>
    </row>
    <row r="110" spans="1:23" ht="12.75" customHeight="1">
      <c r="A110" s="16">
        <f>RANK(E110,E:E,FALSE)</f>
        <v>109</v>
      </c>
      <c r="B110" s="10" t="s">
        <v>687</v>
      </c>
      <c r="C110" s="16"/>
      <c r="D110" s="22">
        <f>F110+G110+H110+I110+J110+K110+L110+M110+N110</f>
        <v>401.5</v>
      </c>
      <c r="E110" s="17">
        <f>D110-P110-Q110</f>
        <v>401.5</v>
      </c>
      <c r="F110" s="18"/>
      <c r="G110" s="15">
        <v>131</v>
      </c>
      <c r="H110" s="18"/>
      <c r="I110" s="22">
        <v>118</v>
      </c>
      <c r="J110" s="22">
        <v>152.5</v>
      </c>
      <c r="K110" s="22"/>
      <c r="L110" s="22"/>
      <c r="M110" s="22"/>
      <c r="N110" s="55"/>
      <c r="O110" s="19">
        <f>COUNTA(F110:N110)</f>
        <v>3</v>
      </c>
      <c r="P110" s="63"/>
      <c r="Q110" s="63"/>
      <c r="R110" s="3"/>
      <c r="S110" s="3"/>
      <c r="T110" s="3"/>
      <c r="U110" s="3"/>
      <c r="V110" s="3"/>
      <c r="W110" s="3"/>
    </row>
    <row r="111" spans="1:23" ht="12.75" customHeight="1">
      <c r="A111" s="16">
        <f>RANK(E111,E:E,FALSE)</f>
        <v>110</v>
      </c>
      <c r="B111" s="10" t="s">
        <v>1297</v>
      </c>
      <c r="C111" s="16"/>
      <c r="D111" s="22">
        <f>F111+G111+H111+I111+J111+K111+L111+M111+N111</f>
        <v>397.5</v>
      </c>
      <c r="E111" s="17">
        <f>D111-P111-Q111</f>
        <v>397.5</v>
      </c>
      <c r="F111" s="18"/>
      <c r="G111" s="15"/>
      <c r="H111" s="18"/>
      <c r="I111" s="22"/>
      <c r="J111" s="22"/>
      <c r="K111" s="22"/>
      <c r="L111" s="22">
        <v>92.5</v>
      </c>
      <c r="M111" s="22">
        <v>65</v>
      </c>
      <c r="N111" s="55">
        <v>240</v>
      </c>
      <c r="O111" s="19">
        <f>COUNTA(F111:N111)</f>
        <v>3</v>
      </c>
      <c r="P111" s="63"/>
      <c r="Q111" s="63"/>
      <c r="R111" s="3"/>
      <c r="S111" s="3"/>
      <c r="T111" s="3"/>
      <c r="U111" s="3"/>
      <c r="V111" s="3"/>
      <c r="W111" s="3"/>
    </row>
    <row r="112" spans="1:23" ht="12.75" customHeight="1">
      <c r="A112" s="10">
        <f>RANK(E112,E:E,FALSE)</f>
        <v>111</v>
      </c>
      <c r="B112" s="10" t="s">
        <v>109</v>
      </c>
      <c r="C112" s="14">
        <v>1971</v>
      </c>
      <c r="D112" s="13">
        <f>F112+G112+H112+I112+J112+K112+L112+M112+N112</f>
        <v>394</v>
      </c>
      <c r="E112" s="9">
        <f>D112-P112-Q112</f>
        <v>394</v>
      </c>
      <c r="F112" s="15">
        <v>97</v>
      </c>
      <c r="G112" s="15">
        <v>122</v>
      </c>
      <c r="H112" s="15"/>
      <c r="I112" s="13">
        <v>100</v>
      </c>
      <c r="J112" s="13">
        <v>75</v>
      </c>
      <c r="K112" s="13"/>
      <c r="L112" s="13"/>
      <c r="M112" s="13"/>
      <c r="N112" s="54"/>
      <c r="O112" s="19">
        <f>COUNTA(F112:N112)</f>
        <v>4</v>
      </c>
      <c r="P112" s="63"/>
      <c r="Q112" s="63"/>
      <c r="R112" s="3"/>
      <c r="S112" s="3"/>
      <c r="T112" s="3"/>
      <c r="U112" s="3"/>
      <c r="V112" s="3"/>
      <c r="W112" s="3"/>
    </row>
    <row r="113" spans="1:23" ht="12.75" customHeight="1">
      <c r="A113" s="10">
        <f>RANK(E113,E:E,FALSE)</f>
        <v>112</v>
      </c>
      <c r="B113" s="10" t="s">
        <v>28</v>
      </c>
      <c r="C113" s="14">
        <v>1967</v>
      </c>
      <c r="D113" s="13">
        <f>F113+G113+H113+I113+J113+K113+L113+M113+N113</f>
        <v>392.3</v>
      </c>
      <c r="E113" s="9">
        <f>D113-P113-Q113</f>
        <v>392.3</v>
      </c>
      <c r="F113" s="15">
        <v>98.5</v>
      </c>
      <c r="G113" s="15">
        <v>74</v>
      </c>
      <c r="H113" s="15"/>
      <c r="I113" s="13">
        <v>110.3</v>
      </c>
      <c r="J113" s="13"/>
      <c r="K113" s="13"/>
      <c r="L113" s="13"/>
      <c r="M113" s="13">
        <v>109.5</v>
      </c>
      <c r="N113" s="54"/>
      <c r="O113" s="19">
        <f>COUNTA(F113:N113)</f>
        <v>4</v>
      </c>
      <c r="P113" s="63"/>
      <c r="Q113" s="63"/>
      <c r="R113" s="3"/>
      <c r="S113" s="3"/>
      <c r="T113" s="3"/>
      <c r="U113" s="3"/>
      <c r="V113" s="3"/>
      <c r="W113" s="3"/>
    </row>
    <row r="114" spans="1:23" ht="12.75" customHeight="1">
      <c r="A114" s="16">
        <f>RANK(E114,E:E,FALSE)</f>
        <v>113</v>
      </c>
      <c r="B114" s="10" t="s">
        <v>732</v>
      </c>
      <c r="C114" s="16"/>
      <c r="D114" s="22">
        <f>F114+G114+H114+I114+J114+K114+L114+M114+N114</f>
        <v>392</v>
      </c>
      <c r="E114" s="17">
        <f>D114-P114-Q114</f>
        <v>392</v>
      </c>
      <c r="F114" s="18"/>
      <c r="G114" s="15">
        <v>30</v>
      </c>
      <c r="H114" s="18">
        <v>86</v>
      </c>
      <c r="I114" s="22">
        <v>131</v>
      </c>
      <c r="J114" s="22">
        <v>145</v>
      </c>
      <c r="K114" s="22"/>
      <c r="L114" s="22"/>
      <c r="M114" s="22"/>
      <c r="N114" s="55"/>
      <c r="O114" s="19">
        <f>COUNTA(F114:N114)</f>
        <v>4</v>
      </c>
      <c r="P114" s="63"/>
      <c r="Q114" s="63"/>
      <c r="R114" s="3"/>
      <c r="S114" s="3"/>
      <c r="T114" s="3"/>
      <c r="U114" s="3"/>
      <c r="V114" s="3"/>
      <c r="W114" s="3"/>
    </row>
    <row r="115" spans="1:23" ht="12.75" customHeight="1">
      <c r="A115" s="10">
        <f>RANK(E115,E:E,FALSE)</f>
        <v>114</v>
      </c>
      <c r="B115" s="10" t="s">
        <v>421</v>
      </c>
      <c r="C115" s="14">
        <v>1978</v>
      </c>
      <c r="D115" s="13">
        <f>F115+G115+H115+I115+J115+K115+L115+M115+N115</f>
        <v>390.3</v>
      </c>
      <c r="E115" s="9">
        <f>D115-P115-Q115</f>
        <v>390.3</v>
      </c>
      <c r="F115" s="15">
        <v>107</v>
      </c>
      <c r="G115" s="15"/>
      <c r="H115" s="15">
        <v>138</v>
      </c>
      <c r="I115" s="13"/>
      <c r="J115" s="13"/>
      <c r="K115" s="13"/>
      <c r="L115" s="13">
        <v>145.3</v>
      </c>
      <c r="M115" s="13"/>
      <c r="N115" s="54"/>
      <c r="O115" s="19">
        <f>COUNTA(F115:N115)</f>
        <v>3</v>
      </c>
      <c r="P115" s="63"/>
      <c r="Q115" s="63"/>
      <c r="R115" s="3"/>
      <c r="S115" s="3"/>
      <c r="T115" s="3"/>
      <c r="U115" s="3"/>
      <c r="V115" s="3"/>
      <c r="W115" s="3"/>
    </row>
    <row r="116" spans="1:23" ht="12.75" customHeight="1">
      <c r="A116" s="16">
        <f>RANK(E116,E:E,FALSE)</f>
        <v>115</v>
      </c>
      <c r="B116" s="10" t="s">
        <v>1036</v>
      </c>
      <c r="C116" s="28"/>
      <c r="D116" s="22">
        <f>F116+G116+H116+I116+J116+K116+L116+M116+N116</f>
        <v>388</v>
      </c>
      <c r="E116" s="17">
        <f>D116-P116-Q116</f>
        <v>388</v>
      </c>
      <c r="F116" s="39"/>
      <c r="G116" s="39"/>
      <c r="H116" s="29"/>
      <c r="I116" s="22">
        <v>143</v>
      </c>
      <c r="J116" s="22">
        <v>245</v>
      </c>
      <c r="K116" s="22"/>
      <c r="L116" s="22"/>
      <c r="M116" s="22"/>
      <c r="N116" s="55"/>
      <c r="O116" s="19">
        <f>COUNTA(F116:N116)</f>
        <v>2</v>
      </c>
      <c r="P116" s="63"/>
      <c r="Q116" s="63"/>
      <c r="R116" s="3"/>
      <c r="S116" s="3"/>
      <c r="T116" s="3"/>
      <c r="U116" s="3"/>
      <c r="V116" s="3"/>
      <c r="W116" s="3"/>
    </row>
    <row r="117" spans="1:23" ht="12.75" customHeight="1">
      <c r="A117" s="16">
        <f>RANK(E117,E:E,FALSE)</f>
        <v>115</v>
      </c>
      <c r="B117" s="10" t="s">
        <v>1042</v>
      </c>
      <c r="C117" s="28"/>
      <c r="D117" s="22">
        <f>F117+G117+H117+I117+J117+K117+L117+M117+N117</f>
        <v>388</v>
      </c>
      <c r="E117" s="17">
        <f>D117-P117-Q117</f>
        <v>388</v>
      </c>
      <c r="F117" s="39"/>
      <c r="G117" s="39"/>
      <c r="H117" s="29"/>
      <c r="I117" s="22">
        <v>115.5</v>
      </c>
      <c r="J117" s="22"/>
      <c r="K117" s="22">
        <v>272.5</v>
      </c>
      <c r="L117" s="22"/>
      <c r="M117" s="22"/>
      <c r="N117" s="55"/>
      <c r="O117" s="19">
        <f>COUNTA(F117:N117)</f>
        <v>2</v>
      </c>
      <c r="P117" s="63"/>
      <c r="Q117" s="63"/>
      <c r="R117" s="3"/>
      <c r="S117" s="3"/>
      <c r="T117" s="3"/>
      <c r="U117" s="3"/>
      <c r="V117" s="3"/>
      <c r="W117" s="3"/>
    </row>
    <row r="118" spans="1:23" ht="12.75" customHeight="1">
      <c r="A118" s="16">
        <f>RANK(E118,E:E,FALSE)</f>
        <v>117</v>
      </c>
      <c r="B118" s="10" t="s">
        <v>1153</v>
      </c>
      <c r="C118" s="16"/>
      <c r="D118" s="22">
        <f>F118+G118+H118+I118+J118+K118+L118+M118+N118</f>
        <v>375</v>
      </c>
      <c r="E118" s="17">
        <f>D118-P118-Q118</f>
        <v>375</v>
      </c>
      <c r="F118" s="38"/>
      <c r="G118" s="38"/>
      <c r="H118" s="18"/>
      <c r="I118" s="22"/>
      <c r="J118" s="22">
        <v>375</v>
      </c>
      <c r="K118" s="22"/>
      <c r="L118" s="22"/>
      <c r="M118" s="22"/>
      <c r="N118" s="55"/>
      <c r="O118" s="19">
        <f>COUNTA(F118:N118)</f>
        <v>1</v>
      </c>
      <c r="P118" s="63"/>
      <c r="Q118" s="63"/>
      <c r="R118" s="3"/>
      <c r="S118" s="3"/>
      <c r="T118" s="3"/>
      <c r="U118" s="3"/>
      <c r="V118" s="3"/>
      <c r="W118" s="3"/>
    </row>
    <row r="119" spans="1:23" ht="12.75" customHeight="1">
      <c r="A119" s="10">
        <f>RANK(E119,E:E,FALSE)</f>
        <v>118</v>
      </c>
      <c r="B119" s="10" t="s">
        <v>463</v>
      </c>
      <c r="C119" s="14">
        <v>1975</v>
      </c>
      <c r="D119" s="13">
        <f>F119+G119+H119+I119+J119+K119+L119+M119+N119</f>
        <v>374.90000000000003</v>
      </c>
      <c r="E119" s="9">
        <f>D119-P119-Q119</f>
        <v>374.90000000000003</v>
      </c>
      <c r="F119" s="15">
        <v>20.6</v>
      </c>
      <c r="G119" s="15">
        <v>6</v>
      </c>
      <c r="H119" s="15">
        <v>2</v>
      </c>
      <c r="I119" s="13">
        <v>67</v>
      </c>
      <c r="J119" s="13"/>
      <c r="K119" s="13"/>
      <c r="L119" s="13">
        <v>85</v>
      </c>
      <c r="M119" s="13">
        <v>84</v>
      </c>
      <c r="N119" s="54">
        <v>110.3</v>
      </c>
      <c r="O119" s="19">
        <f>COUNTA(F119:N119)</f>
        <v>7</v>
      </c>
      <c r="P119" s="63"/>
      <c r="Q119" s="63"/>
      <c r="R119" s="3"/>
      <c r="S119" s="3"/>
      <c r="T119" s="3"/>
      <c r="U119" s="3"/>
      <c r="V119" s="3"/>
      <c r="W119" s="3"/>
    </row>
    <row r="120" spans="1:23" ht="12.75" customHeight="1">
      <c r="A120" s="16">
        <f>RANK(E120,E:E,FALSE)</f>
        <v>119</v>
      </c>
      <c r="B120" s="10" t="s">
        <v>865</v>
      </c>
      <c r="C120" s="16"/>
      <c r="D120" s="22">
        <f>F120+G120+H120+I120+J120+K120+L120+M120+N120</f>
        <v>372.5</v>
      </c>
      <c r="E120" s="17">
        <f>D120-P120-Q120</f>
        <v>372.5</v>
      </c>
      <c r="F120" s="38"/>
      <c r="G120" s="38"/>
      <c r="H120" s="18">
        <v>100</v>
      </c>
      <c r="I120" s="22"/>
      <c r="J120" s="22"/>
      <c r="K120" s="22"/>
      <c r="L120" s="22">
        <v>272.5</v>
      </c>
      <c r="M120" s="22"/>
      <c r="N120" s="55"/>
      <c r="O120" s="19">
        <f>COUNTA(F120:N120)</f>
        <v>2</v>
      </c>
      <c r="P120" s="63"/>
      <c r="Q120" s="63"/>
      <c r="R120" s="3"/>
      <c r="S120" s="3"/>
      <c r="T120" s="3"/>
      <c r="U120" s="3"/>
      <c r="V120" s="3"/>
      <c r="W120" s="3"/>
    </row>
    <row r="121" spans="1:23" ht="12.75" customHeight="1">
      <c r="A121" s="16">
        <f>RANK(E121,E:E,FALSE)</f>
        <v>120</v>
      </c>
      <c r="B121" s="10" t="s">
        <v>822</v>
      </c>
      <c r="C121" s="16"/>
      <c r="D121" s="22">
        <f>F121+G121+H121+I121+J121+K121+L121+M121+N121</f>
        <v>372</v>
      </c>
      <c r="E121" s="17">
        <f>D121-P121-Q121</f>
        <v>372</v>
      </c>
      <c r="F121" s="38"/>
      <c r="G121" s="38"/>
      <c r="H121" s="18">
        <v>165</v>
      </c>
      <c r="I121" s="22"/>
      <c r="J121" s="22">
        <v>205</v>
      </c>
      <c r="K121" s="22"/>
      <c r="L121" s="22">
        <v>2</v>
      </c>
      <c r="M121" s="22"/>
      <c r="N121" s="55"/>
      <c r="O121" s="19">
        <f>COUNTA(F121:N121)</f>
        <v>3</v>
      </c>
      <c r="P121" s="63"/>
      <c r="Q121" s="63"/>
      <c r="R121" s="3"/>
      <c r="S121" s="3"/>
      <c r="T121" s="3"/>
      <c r="U121" s="3"/>
      <c r="V121" s="3"/>
      <c r="W121" s="3"/>
    </row>
    <row r="122" spans="1:23" ht="12.75" customHeight="1">
      <c r="A122" s="16">
        <f>RANK(E122,E:E,FALSE)</f>
        <v>121</v>
      </c>
      <c r="B122" s="10" t="s">
        <v>824</v>
      </c>
      <c r="C122" s="16"/>
      <c r="D122" s="22">
        <f>F122+G122+H122+I122+J122+K122+L122+M122+N122</f>
        <v>368.6</v>
      </c>
      <c r="E122" s="17">
        <f>D122-P122-Q122</f>
        <v>368.6</v>
      </c>
      <c r="F122" s="38"/>
      <c r="G122" s="38"/>
      <c r="H122" s="18">
        <v>108</v>
      </c>
      <c r="I122" s="22"/>
      <c r="J122" s="22"/>
      <c r="K122" s="22"/>
      <c r="L122" s="22">
        <v>125.3</v>
      </c>
      <c r="M122" s="22">
        <v>135.3</v>
      </c>
      <c r="N122" s="55"/>
      <c r="O122" s="19">
        <f>COUNTA(F122:N122)</f>
        <v>3</v>
      </c>
      <c r="P122" s="63"/>
      <c r="Q122" s="63"/>
      <c r="R122" s="3"/>
      <c r="S122" s="3"/>
      <c r="T122" s="3"/>
      <c r="U122" s="3"/>
      <c r="V122" s="3"/>
      <c r="W122" s="3"/>
    </row>
    <row r="123" spans="1:23" ht="12.75" customHeight="1">
      <c r="A123" s="16">
        <f>RANK(E123,E:E,FALSE)</f>
        <v>122</v>
      </c>
      <c r="B123" s="10" t="s">
        <v>1329</v>
      </c>
      <c r="C123" s="16"/>
      <c r="D123" s="22">
        <f>F123+G123+H123+I123+J123+K123+L123+M123+N123</f>
        <v>367</v>
      </c>
      <c r="E123" s="17">
        <f>D123-P123-Q123</f>
        <v>367</v>
      </c>
      <c r="F123" s="18"/>
      <c r="G123" s="15"/>
      <c r="H123" s="18"/>
      <c r="I123" s="22"/>
      <c r="J123" s="22"/>
      <c r="K123" s="22"/>
      <c r="L123" s="22">
        <v>72</v>
      </c>
      <c r="M123" s="22"/>
      <c r="N123" s="55">
        <v>295</v>
      </c>
      <c r="O123" s="19">
        <f>COUNTA(F123:N123)</f>
        <v>2</v>
      </c>
      <c r="P123" s="63"/>
      <c r="Q123" s="63"/>
      <c r="R123" s="3"/>
      <c r="S123" s="3"/>
      <c r="T123" s="3"/>
      <c r="U123" s="3"/>
      <c r="V123" s="3"/>
      <c r="W123" s="3"/>
    </row>
    <row r="124" spans="1:23" ht="12.75" customHeight="1">
      <c r="A124" s="16">
        <f>RANK(E124,E:E,FALSE)</f>
        <v>123</v>
      </c>
      <c r="B124" s="10" t="s">
        <v>1280</v>
      </c>
      <c r="C124" s="16"/>
      <c r="D124" s="22">
        <f>F124+G124+H124+I124+J124+K124+L124+M124+N124</f>
        <v>354</v>
      </c>
      <c r="E124" s="17">
        <f>D124-P124-Q124</f>
        <v>354</v>
      </c>
      <c r="F124" s="38"/>
      <c r="G124" s="38"/>
      <c r="H124" s="18"/>
      <c r="I124" s="22"/>
      <c r="J124" s="22"/>
      <c r="K124" s="22">
        <v>350</v>
      </c>
      <c r="L124" s="22"/>
      <c r="M124" s="22">
        <v>4</v>
      </c>
      <c r="N124" s="55"/>
      <c r="O124" s="19">
        <f>COUNTA(F124:N124)</f>
        <v>2</v>
      </c>
      <c r="P124" s="63"/>
      <c r="Q124" s="63"/>
      <c r="R124" s="3"/>
      <c r="S124" s="3"/>
      <c r="T124" s="3"/>
      <c r="U124" s="3"/>
      <c r="V124" s="3"/>
      <c r="W124" s="3"/>
    </row>
    <row r="125" spans="1:23" ht="12.75" customHeight="1">
      <c r="A125" s="16">
        <f>RANK(E125,E:E,FALSE)</f>
        <v>124</v>
      </c>
      <c r="B125" s="10" t="s">
        <v>871</v>
      </c>
      <c r="C125" s="16"/>
      <c r="D125" s="22">
        <f>F125+G125+H125+I125+J125+K125+L125+M125+N125</f>
        <v>348.4</v>
      </c>
      <c r="E125" s="17">
        <f>D125-P125-Q125</f>
        <v>348.4</v>
      </c>
      <c r="F125" s="38"/>
      <c r="G125" s="38"/>
      <c r="H125" s="18">
        <v>25.4</v>
      </c>
      <c r="I125" s="22">
        <v>93</v>
      </c>
      <c r="J125" s="22"/>
      <c r="K125" s="22"/>
      <c r="L125" s="22">
        <v>108</v>
      </c>
      <c r="M125" s="22">
        <v>122</v>
      </c>
      <c r="N125" s="55"/>
      <c r="O125" s="19">
        <f>COUNTA(F125:N125)</f>
        <v>4</v>
      </c>
      <c r="P125" s="63"/>
      <c r="Q125" s="63"/>
      <c r="R125" s="3"/>
      <c r="S125" s="3"/>
      <c r="T125" s="3"/>
      <c r="U125" s="3"/>
      <c r="V125" s="3"/>
      <c r="W125" s="3"/>
    </row>
    <row r="126" spans="1:23" ht="12.75" customHeight="1">
      <c r="A126" s="10">
        <f>RANK(E126,E:E,FALSE)</f>
        <v>125</v>
      </c>
      <c r="B126" s="10" t="s">
        <v>22</v>
      </c>
      <c r="C126" s="14">
        <v>1972</v>
      </c>
      <c r="D126" s="13">
        <f>F126+G126+H126+I126+J126+K126+L126+M126+N126</f>
        <v>343</v>
      </c>
      <c r="E126" s="9">
        <f>D126-P126-Q126</f>
        <v>343</v>
      </c>
      <c r="F126" s="15">
        <v>56</v>
      </c>
      <c r="G126" s="15">
        <v>115</v>
      </c>
      <c r="H126" s="15"/>
      <c r="I126" s="13"/>
      <c r="J126" s="13">
        <v>170</v>
      </c>
      <c r="K126" s="13"/>
      <c r="L126" s="13"/>
      <c r="M126" s="13"/>
      <c r="N126" s="54">
        <v>2</v>
      </c>
      <c r="O126" s="19">
        <f>COUNTA(F126:N126)</f>
        <v>4</v>
      </c>
      <c r="P126" s="63"/>
      <c r="Q126" s="63"/>
      <c r="R126" s="3"/>
      <c r="S126" s="3"/>
      <c r="T126" s="3"/>
      <c r="U126" s="3"/>
      <c r="V126" s="3"/>
      <c r="W126" s="3"/>
    </row>
    <row r="127" spans="1:23" ht="12.75" customHeight="1">
      <c r="A127" s="10">
        <f>RANK(E127,E:E,FALSE)</f>
        <v>126</v>
      </c>
      <c r="B127" s="10" t="s">
        <v>432</v>
      </c>
      <c r="C127" s="14">
        <v>1979</v>
      </c>
      <c r="D127" s="13">
        <f>F127+G127+H127+I127+J127+K127+L127+M127+N127</f>
        <v>342</v>
      </c>
      <c r="E127" s="9">
        <f>D127-P127-Q127</f>
        <v>342</v>
      </c>
      <c r="F127" s="15">
        <v>91</v>
      </c>
      <c r="G127" s="15">
        <v>63</v>
      </c>
      <c r="H127" s="15"/>
      <c r="I127" s="13"/>
      <c r="J127" s="13"/>
      <c r="K127" s="13"/>
      <c r="L127" s="13">
        <v>95</v>
      </c>
      <c r="M127" s="13">
        <v>93</v>
      </c>
      <c r="N127" s="54"/>
      <c r="O127" s="19">
        <f>COUNTA(F127:N127)</f>
        <v>4</v>
      </c>
      <c r="P127" s="63"/>
      <c r="Q127" s="63"/>
      <c r="R127" s="3"/>
      <c r="S127" s="3"/>
      <c r="T127" s="3"/>
      <c r="U127" s="3"/>
      <c r="V127" s="3"/>
      <c r="W127" s="3"/>
    </row>
    <row r="128" spans="1:23" ht="12.75" customHeight="1">
      <c r="A128" s="16">
        <f>RANK(E128,E:E,FALSE)</f>
        <v>127</v>
      </c>
      <c r="B128" s="10" t="s">
        <v>797</v>
      </c>
      <c r="C128" s="16"/>
      <c r="D128" s="22">
        <f>F128+G128+H128+I128+J128+K128+L128+M128+N128</f>
        <v>334</v>
      </c>
      <c r="E128" s="17">
        <f>D128-P128-Q128</f>
        <v>334</v>
      </c>
      <c r="F128" s="38"/>
      <c r="G128" s="38"/>
      <c r="H128" s="18">
        <v>85</v>
      </c>
      <c r="I128" s="22">
        <v>133</v>
      </c>
      <c r="J128" s="22">
        <v>116</v>
      </c>
      <c r="K128" s="22"/>
      <c r="L128" s="22"/>
      <c r="M128" s="22"/>
      <c r="N128" s="55"/>
      <c r="O128" s="19">
        <f>COUNTA(F128:N128)</f>
        <v>3</v>
      </c>
      <c r="P128" s="63"/>
      <c r="Q128" s="63"/>
      <c r="R128" s="3"/>
      <c r="S128" s="3"/>
      <c r="T128" s="3"/>
      <c r="U128" s="3"/>
      <c r="V128" s="3"/>
      <c r="W128" s="3"/>
    </row>
    <row r="129" spans="1:23" ht="12.75" customHeight="1">
      <c r="A129" s="10">
        <f>RANK(E129,E:E,FALSE)</f>
        <v>128</v>
      </c>
      <c r="B129" s="10" t="s">
        <v>103</v>
      </c>
      <c r="C129" s="14">
        <v>1964</v>
      </c>
      <c r="D129" s="13">
        <f>F129+G129+H129+I129+J129+K129+L129+M129+N129</f>
        <v>333</v>
      </c>
      <c r="E129" s="9">
        <f>D129-P129-Q129</f>
        <v>333</v>
      </c>
      <c r="F129" s="15">
        <v>101</v>
      </c>
      <c r="G129" s="15">
        <v>105</v>
      </c>
      <c r="H129" s="15"/>
      <c r="I129" s="13">
        <v>127</v>
      </c>
      <c r="J129" s="13"/>
      <c r="K129" s="13"/>
      <c r="L129" s="13"/>
      <c r="M129" s="13"/>
      <c r="N129" s="54"/>
      <c r="O129" s="19">
        <f>COUNTA(F129:N129)</f>
        <v>3</v>
      </c>
      <c r="P129" s="63"/>
      <c r="Q129" s="63"/>
      <c r="R129" s="3"/>
      <c r="S129" s="3"/>
      <c r="T129" s="3"/>
      <c r="U129" s="3"/>
      <c r="V129" s="3"/>
      <c r="W129" s="3"/>
    </row>
    <row r="130" spans="1:23" ht="12.75" customHeight="1">
      <c r="A130" s="16">
        <f>RANK(E130,E:E,FALSE)</f>
        <v>129</v>
      </c>
      <c r="B130" s="10" t="s">
        <v>1140</v>
      </c>
      <c r="C130" s="16"/>
      <c r="D130" s="22">
        <f>F130+G130+H130+I130+J130+K130+L130+M130+N130</f>
        <v>331.5</v>
      </c>
      <c r="E130" s="17">
        <f>D130-P130-Q130</f>
        <v>331.5</v>
      </c>
      <c r="F130" s="38"/>
      <c r="G130" s="38"/>
      <c r="H130" s="18"/>
      <c r="I130" s="22"/>
      <c r="J130" s="22">
        <v>143</v>
      </c>
      <c r="K130" s="22"/>
      <c r="L130" s="22">
        <v>88.5</v>
      </c>
      <c r="M130" s="22">
        <v>98</v>
      </c>
      <c r="N130" s="55">
        <v>2</v>
      </c>
      <c r="O130" s="19">
        <f>COUNTA(F130:N130)</f>
        <v>4</v>
      </c>
      <c r="P130" s="63"/>
      <c r="Q130" s="63"/>
      <c r="R130" s="3"/>
      <c r="S130" s="3"/>
      <c r="T130" s="3"/>
      <c r="U130" s="3"/>
      <c r="V130" s="3"/>
      <c r="W130" s="3"/>
    </row>
    <row r="131" spans="1:23" ht="12.75" customHeight="1">
      <c r="A131" s="16">
        <f>RANK(E131,E:E,FALSE)</f>
        <v>130</v>
      </c>
      <c r="B131" s="10" t="s">
        <v>1034</v>
      </c>
      <c r="C131" s="28"/>
      <c r="D131" s="22">
        <f>F131+G131+H131+I131+J131+K131+L131+M131+N131</f>
        <v>331.3</v>
      </c>
      <c r="E131" s="17">
        <f>D131-P131-Q131</f>
        <v>331.3</v>
      </c>
      <c r="F131" s="39"/>
      <c r="G131" s="39"/>
      <c r="H131" s="29"/>
      <c r="I131" s="22">
        <v>58.5</v>
      </c>
      <c r="J131" s="22"/>
      <c r="K131" s="22"/>
      <c r="L131" s="22">
        <v>82</v>
      </c>
      <c r="M131" s="22">
        <v>80.5</v>
      </c>
      <c r="N131" s="55">
        <v>110.3</v>
      </c>
      <c r="O131" s="19">
        <f>COUNTA(F131:N131)</f>
        <v>4</v>
      </c>
      <c r="P131" s="63"/>
      <c r="Q131" s="63"/>
      <c r="R131" s="3"/>
      <c r="S131" s="3"/>
      <c r="T131" s="3"/>
      <c r="U131" s="3"/>
      <c r="V131" s="3"/>
      <c r="W131" s="3"/>
    </row>
    <row r="132" spans="1:23" ht="12.75" customHeight="1">
      <c r="A132" s="10">
        <f>RANK(E132,E:E,FALSE)</f>
        <v>131</v>
      </c>
      <c r="B132" s="10" t="s">
        <v>120</v>
      </c>
      <c r="C132" s="14">
        <v>1979</v>
      </c>
      <c r="D132" s="13">
        <f>F132+G132+H132+I132+J132+K132+L132+M132+N132</f>
        <v>331.1</v>
      </c>
      <c r="E132" s="9">
        <f>D132-P132-Q132</f>
        <v>331.1</v>
      </c>
      <c r="F132" s="15">
        <v>85</v>
      </c>
      <c r="G132" s="15">
        <v>6</v>
      </c>
      <c r="H132" s="15">
        <v>15.6</v>
      </c>
      <c r="I132" s="13"/>
      <c r="J132" s="13">
        <v>59</v>
      </c>
      <c r="K132" s="13"/>
      <c r="L132" s="13">
        <v>74.5</v>
      </c>
      <c r="M132" s="13">
        <v>89</v>
      </c>
      <c r="N132" s="54">
        <v>2</v>
      </c>
      <c r="O132" s="19">
        <f>COUNTA(F132:N132)</f>
        <v>7</v>
      </c>
      <c r="P132" s="63"/>
      <c r="Q132" s="63"/>
      <c r="R132" s="3"/>
      <c r="S132" s="3"/>
      <c r="T132" s="3"/>
      <c r="U132" s="3"/>
      <c r="V132" s="3"/>
      <c r="W132" s="3"/>
    </row>
    <row r="133" spans="1:23" ht="12.75" customHeight="1">
      <c r="A133" s="16">
        <f>RANK(E133,E:E,FALSE)</f>
        <v>132</v>
      </c>
      <c r="B133" s="10" t="s">
        <v>653</v>
      </c>
      <c r="C133" s="16"/>
      <c r="D133" s="22">
        <f>F133+G133+H133+I133+J133+K133+L133+M133+N133</f>
        <v>329.3</v>
      </c>
      <c r="E133" s="17">
        <f>D133-P133-Q133</f>
        <v>329.3</v>
      </c>
      <c r="F133" s="18"/>
      <c r="G133" s="15">
        <v>125.3</v>
      </c>
      <c r="H133" s="18">
        <v>75</v>
      </c>
      <c r="I133" s="22"/>
      <c r="J133" s="22"/>
      <c r="K133" s="22"/>
      <c r="L133" s="22">
        <v>129</v>
      </c>
      <c r="M133" s="22"/>
      <c r="N133" s="55"/>
      <c r="O133" s="19">
        <f>COUNTA(F133:N133)</f>
        <v>3</v>
      </c>
      <c r="P133" s="63"/>
      <c r="Q133" s="63"/>
      <c r="R133" s="3"/>
      <c r="S133" s="3"/>
      <c r="T133" s="3"/>
      <c r="U133" s="3"/>
      <c r="V133" s="3"/>
      <c r="W133" s="3"/>
    </row>
    <row r="134" spans="1:23" ht="12.75">
      <c r="A134" s="16">
        <f>RANK(E134,E:E,FALSE)</f>
        <v>133</v>
      </c>
      <c r="B134" s="10" t="s">
        <v>1530</v>
      </c>
      <c r="C134" s="16"/>
      <c r="D134" s="22">
        <f>F134+G134+H134+I134+J134+K134+L134+M134+N134</f>
        <v>324</v>
      </c>
      <c r="E134" s="17">
        <f>D134-P134-Q134</f>
        <v>324</v>
      </c>
      <c r="F134" s="18"/>
      <c r="G134" s="15"/>
      <c r="H134" s="18"/>
      <c r="I134" s="22"/>
      <c r="J134" s="22"/>
      <c r="K134" s="22"/>
      <c r="L134" s="22">
        <v>82</v>
      </c>
      <c r="M134" s="22">
        <v>107</v>
      </c>
      <c r="N134" s="55">
        <v>135</v>
      </c>
      <c r="O134" s="19">
        <f>COUNTA(F134:N134)</f>
        <v>3</v>
      </c>
      <c r="P134" s="63"/>
      <c r="Q134" s="63"/>
      <c r="R134" s="3"/>
      <c r="S134" s="3"/>
      <c r="T134" s="3"/>
      <c r="U134" s="3"/>
      <c r="V134" s="3"/>
      <c r="W134" s="3"/>
    </row>
    <row r="135" spans="1:23" ht="12.75" customHeight="1">
      <c r="A135" s="16">
        <f>RANK(E135,E:E,FALSE)</f>
        <v>134</v>
      </c>
      <c r="B135" s="10" t="s">
        <v>1151</v>
      </c>
      <c r="C135" s="16"/>
      <c r="D135" s="22">
        <f>F135+G135+H135+I135+J135+K135+L135+M135+N135</f>
        <v>319</v>
      </c>
      <c r="E135" s="17">
        <f>D135-P135-Q135</f>
        <v>319</v>
      </c>
      <c r="F135" s="38"/>
      <c r="G135" s="38"/>
      <c r="H135" s="18"/>
      <c r="I135" s="22"/>
      <c r="J135" s="22">
        <v>109</v>
      </c>
      <c r="K135" s="22"/>
      <c r="L135" s="22">
        <v>110</v>
      </c>
      <c r="M135" s="22">
        <v>100</v>
      </c>
      <c r="N135" s="55"/>
      <c r="O135" s="19">
        <f>COUNTA(F135:N135)</f>
        <v>3</v>
      </c>
      <c r="P135" s="63"/>
      <c r="Q135" s="63"/>
      <c r="R135" s="3"/>
      <c r="S135" s="3"/>
      <c r="T135" s="3"/>
      <c r="U135" s="3"/>
      <c r="V135" s="3"/>
      <c r="W135" s="3"/>
    </row>
    <row r="136" spans="1:23" ht="12.75" customHeight="1">
      <c r="A136" s="16">
        <f>RANK(E136,E:E,FALSE)</f>
        <v>135</v>
      </c>
      <c r="B136" s="10" t="s">
        <v>1464</v>
      </c>
      <c r="C136" s="16"/>
      <c r="D136" s="22">
        <f>F136+G136+H136+I136+J136+K136+L136+M136+N136</f>
        <v>317.5</v>
      </c>
      <c r="E136" s="17">
        <f>D136-P136-Q136</f>
        <v>317.5</v>
      </c>
      <c r="F136" s="38"/>
      <c r="G136" s="38"/>
      <c r="H136" s="18"/>
      <c r="I136" s="22"/>
      <c r="J136" s="22"/>
      <c r="K136" s="22"/>
      <c r="L136" s="22"/>
      <c r="M136" s="22">
        <v>150</v>
      </c>
      <c r="N136" s="55">
        <v>167.5</v>
      </c>
      <c r="O136" s="19">
        <f>COUNTA(F136:N136)</f>
        <v>2</v>
      </c>
      <c r="P136" s="63"/>
      <c r="Q136" s="63"/>
      <c r="R136" s="3"/>
      <c r="S136" s="3"/>
      <c r="T136" s="3"/>
      <c r="U136" s="3"/>
      <c r="V136" s="3"/>
      <c r="W136" s="3"/>
    </row>
    <row r="137" spans="1:23" ht="12.75" customHeight="1">
      <c r="A137" s="10">
        <f>RANK(E137,E:E,FALSE)</f>
        <v>135</v>
      </c>
      <c r="B137" s="10" t="s">
        <v>267</v>
      </c>
      <c r="C137" s="14">
        <v>1986</v>
      </c>
      <c r="D137" s="13">
        <f>F137+G137+H137+I137+J137+K137+L137+M137+N137</f>
        <v>317.5</v>
      </c>
      <c r="E137" s="9">
        <f>D137-P137-Q137</f>
        <v>317.5</v>
      </c>
      <c r="F137" s="15">
        <v>317.5</v>
      </c>
      <c r="G137" s="15"/>
      <c r="H137" s="15"/>
      <c r="I137" s="13"/>
      <c r="J137" s="13"/>
      <c r="K137" s="13"/>
      <c r="L137" s="13"/>
      <c r="M137" s="13"/>
      <c r="N137" s="54"/>
      <c r="O137" s="19">
        <f>COUNTA(F137:N137)</f>
        <v>1</v>
      </c>
      <c r="P137" s="63"/>
      <c r="Q137" s="63"/>
      <c r="R137" s="3"/>
      <c r="S137" s="3"/>
      <c r="T137" s="3"/>
      <c r="U137" s="3"/>
      <c r="V137" s="3"/>
      <c r="W137" s="3"/>
    </row>
    <row r="138" spans="1:23" ht="12.75" customHeight="1">
      <c r="A138" s="10">
        <f>RANK(E138,E:E,FALSE)</f>
        <v>135</v>
      </c>
      <c r="B138" s="10" t="s">
        <v>7</v>
      </c>
      <c r="C138" s="14">
        <v>1969</v>
      </c>
      <c r="D138" s="13">
        <f>F138+G138+H138+I138+J138+K138+L138+M138+N138</f>
        <v>317.5</v>
      </c>
      <c r="E138" s="9">
        <f>D138-P138-Q138</f>
        <v>317.5</v>
      </c>
      <c r="F138" s="15">
        <v>317.5</v>
      </c>
      <c r="G138" s="15"/>
      <c r="H138" s="15"/>
      <c r="I138" s="13"/>
      <c r="J138" s="13"/>
      <c r="K138" s="13"/>
      <c r="L138" s="13"/>
      <c r="M138" s="13"/>
      <c r="N138" s="54"/>
      <c r="O138" s="19">
        <f>COUNTA(F138:N138)</f>
        <v>1</v>
      </c>
      <c r="P138" s="63"/>
      <c r="Q138" s="63"/>
      <c r="R138" s="3"/>
      <c r="S138" s="3"/>
      <c r="T138" s="3"/>
      <c r="U138" s="3"/>
      <c r="V138" s="3"/>
      <c r="W138" s="3"/>
    </row>
    <row r="139" spans="1:23" ht="12.75" customHeight="1">
      <c r="A139" s="10">
        <f>RANK(E139,E:E,FALSE)</f>
        <v>138</v>
      </c>
      <c r="B139" s="10" t="s">
        <v>317</v>
      </c>
      <c r="C139" s="14">
        <v>1972</v>
      </c>
      <c r="D139" s="13">
        <f>F139+G139+H139+I139+J139+K139+L139+M139+N139</f>
        <v>315.2</v>
      </c>
      <c r="E139" s="9">
        <f>D139-P139-Q139</f>
        <v>315.2</v>
      </c>
      <c r="F139" s="15">
        <v>137.7</v>
      </c>
      <c r="G139" s="15"/>
      <c r="H139" s="15"/>
      <c r="I139" s="13"/>
      <c r="J139" s="13"/>
      <c r="K139" s="13">
        <v>177.5</v>
      </c>
      <c r="L139" s="13"/>
      <c r="M139" s="13"/>
      <c r="N139" s="54"/>
      <c r="O139" s="19">
        <f>COUNTA(F139:N139)</f>
        <v>2</v>
      </c>
      <c r="P139" s="63"/>
      <c r="Q139" s="63"/>
      <c r="R139" s="3"/>
      <c r="S139" s="3"/>
      <c r="T139" s="3"/>
      <c r="U139" s="3"/>
      <c r="V139" s="3"/>
      <c r="W139" s="3"/>
    </row>
    <row r="140" spans="1:23" ht="12.75" customHeight="1">
      <c r="A140" s="16">
        <f>RANK(E140,E:E,FALSE)</f>
        <v>139</v>
      </c>
      <c r="B140" s="10" t="s">
        <v>1067</v>
      </c>
      <c r="C140" s="28"/>
      <c r="D140" s="22">
        <f>F140+G140+H140+I140+J140+K140+L140+M140+N140</f>
        <v>307.5</v>
      </c>
      <c r="E140" s="17">
        <f>D140-P140-Q140</f>
        <v>307.5</v>
      </c>
      <c r="F140" s="39"/>
      <c r="G140" s="39"/>
      <c r="H140" s="29"/>
      <c r="I140" s="22">
        <v>105</v>
      </c>
      <c r="J140" s="22"/>
      <c r="K140" s="22"/>
      <c r="L140" s="22">
        <v>88.5</v>
      </c>
      <c r="M140" s="22">
        <v>114</v>
      </c>
      <c r="N140" s="55"/>
      <c r="O140" s="19">
        <f>COUNTA(F140:N140)</f>
        <v>3</v>
      </c>
      <c r="P140" s="63"/>
      <c r="Q140" s="63"/>
      <c r="R140" s="3"/>
      <c r="S140" s="3"/>
      <c r="T140" s="3"/>
      <c r="U140" s="3"/>
      <c r="V140" s="3"/>
      <c r="W140" s="3"/>
    </row>
    <row r="141" spans="1:23" ht="12.75" customHeight="1">
      <c r="A141" s="16">
        <f>RANK(E141,E:E,FALSE)</f>
        <v>140</v>
      </c>
      <c r="B141" s="10" t="s">
        <v>1050</v>
      </c>
      <c r="C141" s="28"/>
      <c r="D141" s="22">
        <f>F141+G141+H141+I141+J141+K141+L141+M141+N141</f>
        <v>305.5</v>
      </c>
      <c r="E141" s="17">
        <f>D141-P141-Q141</f>
        <v>305.5</v>
      </c>
      <c r="F141" s="39"/>
      <c r="G141" s="39"/>
      <c r="H141" s="29"/>
      <c r="I141" s="22">
        <v>93</v>
      </c>
      <c r="J141" s="22"/>
      <c r="K141" s="22"/>
      <c r="L141" s="22">
        <v>108</v>
      </c>
      <c r="M141" s="22">
        <v>104.5</v>
      </c>
      <c r="N141" s="55"/>
      <c r="O141" s="19">
        <f>COUNTA(F141:N141)</f>
        <v>3</v>
      </c>
      <c r="P141" s="63"/>
      <c r="Q141" s="63"/>
      <c r="R141" s="3"/>
      <c r="S141" s="3"/>
      <c r="T141" s="3"/>
      <c r="U141" s="3"/>
      <c r="V141" s="3"/>
      <c r="W141" s="3"/>
    </row>
    <row r="142" spans="1:23" ht="12.75" customHeight="1">
      <c r="A142" s="16">
        <f>RANK(E142,E:E,FALSE)</f>
        <v>141</v>
      </c>
      <c r="B142" s="10" t="s">
        <v>721</v>
      </c>
      <c r="C142" s="16"/>
      <c r="D142" s="22">
        <f>F142+G142+H142+I142+J142+K142+L142+M142+N142</f>
        <v>303</v>
      </c>
      <c r="E142" s="17">
        <f>D142-P142-Q142</f>
        <v>303</v>
      </c>
      <c r="F142" s="18"/>
      <c r="G142" s="15">
        <v>6</v>
      </c>
      <c r="H142" s="18">
        <v>81</v>
      </c>
      <c r="I142" s="22">
        <v>102</v>
      </c>
      <c r="J142" s="22">
        <v>114</v>
      </c>
      <c r="K142" s="22"/>
      <c r="L142" s="22"/>
      <c r="M142" s="22"/>
      <c r="N142" s="55"/>
      <c r="O142" s="19">
        <f>COUNTA(F142:N142)</f>
        <v>4</v>
      </c>
      <c r="P142" s="63"/>
      <c r="Q142" s="63"/>
      <c r="R142" s="3"/>
      <c r="S142" s="3"/>
      <c r="T142" s="3"/>
      <c r="U142" s="3"/>
      <c r="V142" s="3"/>
      <c r="W142" s="3"/>
    </row>
    <row r="143" spans="1:23" ht="12.75" customHeight="1">
      <c r="A143" s="16">
        <f>RANK(E143,E:E,FALSE)</f>
        <v>142</v>
      </c>
      <c r="B143" s="10" t="s">
        <v>728</v>
      </c>
      <c r="C143" s="16"/>
      <c r="D143" s="22">
        <f>F143+G143+H143+I143+J143+K143+L143+M143+N143</f>
        <v>302.5</v>
      </c>
      <c r="E143" s="17">
        <f>D143-P143-Q143</f>
        <v>302.5</v>
      </c>
      <c r="F143" s="18"/>
      <c r="G143" s="15">
        <v>105</v>
      </c>
      <c r="H143" s="18"/>
      <c r="I143" s="22"/>
      <c r="J143" s="22"/>
      <c r="K143" s="22"/>
      <c r="L143" s="22"/>
      <c r="M143" s="22">
        <v>197.5</v>
      </c>
      <c r="N143" s="55"/>
      <c r="O143" s="19">
        <f>COUNTA(F143:N143)</f>
        <v>2</v>
      </c>
      <c r="P143" s="63"/>
      <c r="Q143" s="63"/>
      <c r="R143" s="3"/>
      <c r="S143" s="3"/>
      <c r="T143" s="3"/>
      <c r="U143" s="3"/>
      <c r="V143" s="3"/>
      <c r="W143" s="3"/>
    </row>
    <row r="144" spans="1:23" ht="12.75">
      <c r="A144" s="16">
        <f>RANK(E144,E:E,FALSE)</f>
        <v>143</v>
      </c>
      <c r="B144" s="10" t="s">
        <v>1419</v>
      </c>
      <c r="C144" s="16"/>
      <c r="D144" s="22">
        <f>F144+G144+H144+I144+J144+K144+L144+M144+N144</f>
        <v>302.2</v>
      </c>
      <c r="E144" s="17">
        <f>D144-P144-Q144</f>
        <v>302.2</v>
      </c>
      <c r="F144" s="18"/>
      <c r="G144" s="15">
        <v>54</v>
      </c>
      <c r="H144" s="18"/>
      <c r="I144" s="22"/>
      <c r="J144" s="22"/>
      <c r="K144" s="22"/>
      <c r="L144" s="22"/>
      <c r="M144" s="22">
        <v>100</v>
      </c>
      <c r="N144" s="55">
        <v>148.2</v>
      </c>
      <c r="O144" s="19">
        <f>COUNTA(F144:N144)</f>
        <v>3</v>
      </c>
      <c r="P144" s="63"/>
      <c r="Q144" s="63"/>
      <c r="R144" s="3"/>
      <c r="S144" s="3"/>
      <c r="T144" s="3"/>
      <c r="U144" s="3"/>
      <c r="V144" s="3"/>
      <c r="W144" s="3"/>
    </row>
    <row r="145" spans="1:23" ht="12.75" customHeight="1">
      <c r="A145" s="16">
        <f>RANK(E145,E:E,FALSE)</f>
        <v>144</v>
      </c>
      <c r="B145" s="10" t="s">
        <v>1062</v>
      </c>
      <c r="C145" s="28"/>
      <c r="D145" s="22">
        <f>F145+G145+H145+I145+J145+K145+L145+M145+N145</f>
        <v>290</v>
      </c>
      <c r="E145" s="17">
        <f>D145-P145-Q145</f>
        <v>290</v>
      </c>
      <c r="F145" s="39"/>
      <c r="G145" s="39"/>
      <c r="H145" s="29"/>
      <c r="I145" s="22">
        <v>129</v>
      </c>
      <c r="J145" s="22">
        <v>160</v>
      </c>
      <c r="K145" s="22"/>
      <c r="L145" s="22"/>
      <c r="M145" s="22">
        <v>1</v>
      </c>
      <c r="N145" s="55"/>
      <c r="O145" s="19">
        <f>COUNTA(F145:N145)</f>
        <v>3</v>
      </c>
      <c r="P145" s="63"/>
      <c r="Q145" s="63"/>
      <c r="R145" s="3"/>
      <c r="S145" s="3"/>
      <c r="T145" s="3"/>
      <c r="U145" s="3"/>
      <c r="V145" s="3"/>
      <c r="W145" s="3"/>
    </row>
    <row r="146" spans="1:23" ht="12.75" customHeight="1">
      <c r="A146" s="16">
        <f>RANK(E146,E:E,FALSE)</f>
        <v>145</v>
      </c>
      <c r="B146" s="10" t="s">
        <v>1149</v>
      </c>
      <c r="C146" s="16"/>
      <c r="D146" s="22">
        <f>F146+G146+H146+I146+J146+K146+L146+M146+N146</f>
        <v>289.5</v>
      </c>
      <c r="E146" s="17">
        <f>D146-P146-Q146</f>
        <v>289.5</v>
      </c>
      <c r="F146" s="38"/>
      <c r="G146" s="38"/>
      <c r="H146" s="18"/>
      <c r="I146" s="22"/>
      <c r="J146" s="22">
        <v>190</v>
      </c>
      <c r="K146" s="22"/>
      <c r="L146" s="22">
        <v>99.5</v>
      </c>
      <c r="M146" s="22"/>
      <c r="N146" s="55"/>
      <c r="O146" s="19">
        <f>COUNTA(F146:N146)</f>
        <v>2</v>
      </c>
      <c r="P146" s="64"/>
      <c r="Q146" s="64"/>
      <c r="R146" s="3"/>
      <c r="S146" s="3"/>
      <c r="T146" s="3"/>
      <c r="U146" s="3"/>
      <c r="V146" s="3"/>
      <c r="W146" s="3"/>
    </row>
    <row r="147" spans="1:23" ht="12.75" customHeight="1">
      <c r="A147" s="16">
        <f>RANK(E147,E:E,FALSE)</f>
        <v>146</v>
      </c>
      <c r="B147" s="10" t="s">
        <v>793</v>
      </c>
      <c r="C147" s="16"/>
      <c r="D147" s="22">
        <f>F147+G147+H147+I147+J147+K147+L147+M147+N147</f>
        <v>288.5</v>
      </c>
      <c r="E147" s="17">
        <f>D147-P147-Q147</f>
        <v>288.5</v>
      </c>
      <c r="F147" s="38"/>
      <c r="G147" s="38"/>
      <c r="H147" s="18">
        <v>107</v>
      </c>
      <c r="I147" s="22"/>
      <c r="J147" s="22"/>
      <c r="K147" s="22"/>
      <c r="L147" s="22">
        <v>65.5</v>
      </c>
      <c r="M147" s="22">
        <v>116</v>
      </c>
      <c r="N147" s="55"/>
      <c r="O147" s="19">
        <f>COUNTA(F147:N147)</f>
        <v>3</v>
      </c>
      <c r="P147" s="63"/>
      <c r="Q147" s="63"/>
      <c r="R147" s="3"/>
      <c r="S147" s="3"/>
      <c r="T147" s="3"/>
      <c r="U147" s="3"/>
      <c r="V147" s="3"/>
      <c r="W147" s="3"/>
    </row>
    <row r="148" spans="1:23" ht="12.75" customHeight="1">
      <c r="A148" s="16">
        <f>RANK(E148,E:E,FALSE)</f>
        <v>147</v>
      </c>
      <c r="B148" s="10" t="s">
        <v>1463</v>
      </c>
      <c r="C148" s="16"/>
      <c r="D148" s="22">
        <f>F148+G148+H148+I148+J148+K148+L148+M148+N148</f>
        <v>286.5</v>
      </c>
      <c r="E148" s="17">
        <f>D148-P148-Q148</f>
        <v>286.5</v>
      </c>
      <c r="F148" s="38"/>
      <c r="G148" s="38"/>
      <c r="H148" s="18"/>
      <c r="I148" s="22"/>
      <c r="J148" s="22"/>
      <c r="K148" s="22"/>
      <c r="L148" s="22"/>
      <c r="M148" s="22">
        <v>119</v>
      </c>
      <c r="N148" s="55">
        <v>167.5</v>
      </c>
      <c r="O148" s="19">
        <f>COUNTA(F148:N148)</f>
        <v>2</v>
      </c>
      <c r="P148" s="63"/>
      <c r="Q148" s="63"/>
      <c r="R148" s="3"/>
      <c r="S148" s="3"/>
      <c r="T148" s="3"/>
      <c r="U148" s="3"/>
      <c r="V148" s="3"/>
      <c r="W148" s="3"/>
    </row>
    <row r="149" spans="1:23" ht="12.75" customHeight="1">
      <c r="A149" s="16">
        <f>RANK(E149,E:E,FALSE)</f>
        <v>148</v>
      </c>
      <c r="B149" s="10" t="s">
        <v>730</v>
      </c>
      <c r="C149" s="16"/>
      <c r="D149" s="22">
        <f>F149+G149+H149+I149+J149+K149+L149+M149+N149</f>
        <v>286</v>
      </c>
      <c r="E149" s="17">
        <f>D149-P149-Q149</f>
        <v>286</v>
      </c>
      <c r="F149" s="18"/>
      <c r="G149" s="15">
        <v>165</v>
      </c>
      <c r="H149" s="18">
        <v>121</v>
      </c>
      <c r="I149" s="22"/>
      <c r="J149" s="22"/>
      <c r="K149" s="22"/>
      <c r="L149" s="22"/>
      <c r="M149" s="22"/>
      <c r="N149" s="55"/>
      <c r="O149" s="19">
        <f>COUNTA(F149:N149)</f>
        <v>2</v>
      </c>
      <c r="P149" s="63"/>
      <c r="Q149" s="63"/>
      <c r="R149" s="3"/>
      <c r="S149" s="3"/>
      <c r="T149" s="3"/>
      <c r="U149" s="3"/>
      <c r="V149" s="3"/>
      <c r="W149" s="3"/>
    </row>
    <row r="150" spans="1:23" ht="12.75" customHeight="1">
      <c r="A150" s="16">
        <f>RANK(E150,E:E,FALSE)</f>
        <v>149</v>
      </c>
      <c r="B150" s="10" t="s">
        <v>794</v>
      </c>
      <c r="C150" s="16"/>
      <c r="D150" s="22">
        <f>F150+G150+H150+I150+J150+K150+L150+M150+N150</f>
        <v>280</v>
      </c>
      <c r="E150" s="17">
        <f>D150-P150-Q150</f>
        <v>280</v>
      </c>
      <c r="F150" s="38"/>
      <c r="G150" s="38"/>
      <c r="H150" s="18">
        <v>280</v>
      </c>
      <c r="I150" s="22"/>
      <c r="J150" s="22"/>
      <c r="K150" s="22"/>
      <c r="L150" s="22"/>
      <c r="M150" s="22"/>
      <c r="N150" s="55"/>
      <c r="O150" s="19">
        <f>COUNTA(F150:N150)</f>
        <v>1</v>
      </c>
      <c r="P150" s="63"/>
      <c r="Q150" s="63"/>
      <c r="R150" s="3"/>
      <c r="S150" s="3"/>
      <c r="T150" s="3"/>
      <c r="U150" s="3"/>
      <c r="V150" s="3"/>
      <c r="W150" s="3"/>
    </row>
    <row r="151" spans="1:23" ht="12.75" customHeight="1">
      <c r="A151" s="16">
        <f>RANK(E151,E:E,FALSE)</f>
        <v>150</v>
      </c>
      <c r="B151" s="10" t="s">
        <v>831</v>
      </c>
      <c r="C151" s="16"/>
      <c r="D151" s="22">
        <f>F151+G151+H151+I151+J151+K151+L151+M151+N151</f>
        <v>274</v>
      </c>
      <c r="E151" s="17">
        <f>D151-P151-Q151</f>
        <v>274</v>
      </c>
      <c r="F151" s="38"/>
      <c r="G151" s="38"/>
      <c r="H151" s="18">
        <v>28.5</v>
      </c>
      <c r="I151" s="22"/>
      <c r="J151" s="22"/>
      <c r="K151" s="22"/>
      <c r="L151" s="22">
        <v>105.5</v>
      </c>
      <c r="M151" s="22">
        <v>140</v>
      </c>
      <c r="N151" s="55"/>
      <c r="O151" s="19">
        <f>COUNTA(F151:N151)</f>
        <v>3</v>
      </c>
      <c r="P151" s="63"/>
      <c r="Q151" s="63"/>
      <c r="R151" s="3"/>
      <c r="S151" s="3"/>
      <c r="T151" s="3"/>
      <c r="U151" s="3"/>
      <c r="V151" s="3"/>
      <c r="W151" s="3"/>
    </row>
    <row r="152" spans="1:23" ht="12.75" customHeight="1">
      <c r="A152" s="10">
        <f>RANK(E152,E:E,FALSE)</f>
        <v>150</v>
      </c>
      <c r="B152" s="10" t="s">
        <v>61</v>
      </c>
      <c r="C152" s="14">
        <v>1979</v>
      </c>
      <c r="D152" s="13">
        <f>F152+G152+H152+I152+J152+K152+L152+M152+N152</f>
        <v>274</v>
      </c>
      <c r="E152" s="9">
        <f>D152-P152-Q152</f>
        <v>274</v>
      </c>
      <c r="F152" s="15">
        <v>94</v>
      </c>
      <c r="G152" s="15">
        <v>180</v>
      </c>
      <c r="H152" s="15"/>
      <c r="I152" s="13"/>
      <c r="J152" s="13"/>
      <c r="K152" s="13"/>
      <c r="L152" s="13"/>
      <c r="M152" s="13"/>
      <c r="N152" s="54"/>
      <c r="O152" s="19">
        <f>COUNTA(F152:N152)</f>
        <v>2</v>
      </c>
      <c r="P152" s="63"/>
      <c r="Q152" s="63"/>
      <c r="R152" s="3"/>
      <c r="S152" s="3"/>
      <c r="T152" s="3"/>
      <c r="U152" s="3"/>
      <c r="V152" s="3"/>
      <c r="W152" s="3"/>
    </row>
    <row r="153" spans="1:23" ht="12.75" customHeight="1">
      <c r="A153" s="10">
        <f>RANK(E153,E:E,FALSE)</f>
        <v>152</v>
      </c>
      <c r="B153" s="10" t="s">
        <v>92</v>
      </c>
      <c r="C153" s="14">
        <v>1974</v>
      </c>
      <c r="D153" s="13">
        <f>F153+G153+H153+I153+J153+K153+L153+M153+N153</f>
        <v>272.3</v>
      </c>
      <c r="E153" s="9">
        <f>D153-P153-Q153</f>
        <v>272.3</v>
      </c>
      <c r="F153" s="15">
        <v>21</v>
      </c>
      <c r="G153" s="15">
        <v>6</v>
      </c>
      <c r="H153" s="15"/>
      <c r="I153" s="13">
        <v>56.5</v>
      </c>
      <c r="J153" s="13"/>
      <c r="K153" s="13"/>
      <c r="L153" s="13">
        <v>2</v>
      </c>
      <c r="M153" s="13">
        <v>76.5</v>
      </c>
      <c r="N153" s="54">
        <v>110.3</v>
      </c>
      <c r="O153" s="19">
        <f>COUNTA(F153:N153)</f>
        <v>6</v>
      </c>
      <c r="P153" s="63"/>
      <c r="Q153" s="63"/>
      <c r="R153" s="3"/>
      <c r="S153" s="3"/>
      <c r="T153" s="3"/>
      <c r="U153" s="3"/>
      <c r="V153" s="3"/>
      <c r="W153" s="3"/>
    </row>
    <row r="154" spans="1:23" ht="12.75" customHeight="1">
      <c r="A154" s="16">
        <f>RANK(E154,E:E,FALSE)</f>
        <v>153</v>
      </c>
      <c r="B154" s="10" t="s">
        <v>696</v>
      </c>
      <c r="C154" s="16"/>
      <c r="D154" s="22">
        <f>F154+G154+H154+I154+J154+K154+L154+M154+N154</f>
        <v>271.5</v>
      </c>
      <c r="E154" s="17">
        <f>D154-P154-Q154</f>
        <v>271.5</v>
      </c>
      <c r="F154" s="18"/>
      <c r="G154" s="15">
        <v>6</v>
      </c>
      <c r="H154" s="18">
        <v>73</v>
      </c>
      <c r="I154" s="22"/>
      <c r="J154" s="22"/>
      <c r="K154" s="22"/>
      <c r="L154" s="22">
        <v>88.5</v>
      </c>
      <c r="M154" s="22"/>
      <c r="N154" s="55">
        <v>104</v>
      </c>
      <c r="O154" s="19">
        <f>COUNTA(F154:N154)</f>
        <v>4</v>
      </c>
      <c r="P154" s="63"/>
      <c r="Q154" s="63"/>
      <c r="R154" s="3"/>
      <c r="S154" s="3"/>
      <c r="T154" s="3"/>
      <c r="U154" s="3"/>
      <c r="V154" s="3"/>
      <c r="W154" s="3"/>
    </row>
    <row r="155" spans="1:23" ht="12.75" customHeight="1">
      <c r="A155" s="16">
        <f>RANK(E155,E:E,FALSE)</f>
        <v>154</v>
      </c>
      <c r="B155" s="10" t="s">
        <v>828</v>
      </c>
      <c r="C155" s="16"/>
      <c r="D155" s="22">
        <f>F155+G155+H155+I155+J155+K155+L155+M155+N155</f>
        <v>265.8</v>
      </c>
      <c r="E155" s="17">
        <f>D155-P155-Q155</f>
        <v>265.8</v>
      </c>
      <c r="F155" s="38"/>
      <c r="G155" s="38"/>
      <c r="H155" s="18">
        <v>25.8</v>
      </c>
      <c r="I155" s="22"/>
      <c r="J155" s="22"/>
      <c r="K155" s="22"/>
      <c r="L155" s="22">
        <v>119</v>
      </c>
      <c r="M155" s="22">
        <v>121</v>
      </c>
      <c r="N155" s="55"/>
      <c r="O155" s="19">
        <f>COUNTA(F155:N155)</f>
        <v>3</v>
      </c>
      <c r="P155" s="63"/>
      <c r="Q155" s="63"/>
      <c r="R155" s="3"/>
      <c r="S155" s="3"/>
      <c r="T155" s="3"/>
      <c r="U155" s="3"/>
      <c r="V155" s="3"/>
      <c r="W155" s="3"/>
    </row>
    <row r="156" spans="1:23" ht="12.75" customHeight="1">
      <c r="A156" s="16">
        <f>RANK(E156,E:E,FALSE)</f>
        <v>155</v>
      </c>
      <c r="B156" s="10" t="s">
        <v>817</v>
      </c>
      <c r="C156" s="16"/>
      <c r="D156" s="22">
        <f>F156+G156+H156+I156+J156+K156+L156+M156+N156</f>
        <v>265</v>
      </c>
      <c r="E156" s="17">
        <f>D156-P156-Q156</f>
        <v>265</v>
      </c>
      <c r="F156" s="38"/>
      <c r="G156" s="38"/>
      <c r="H156" s="18">
        <v>265</v>
      </c>
      <c r="I156" s="22"/>
      <c r="J156" s="22"/>
      <c r="K156" s="22"/>
      <c r="L156" s="22"/>
      <c r="M156" s="22"/>
      <c r="N156" s="55"/>
      <c r="O156" s="19">
        <f>COUNTA(F156:N156)</f>
        <v>1</v>
      </c>
      <c r="P156" s="63"/>
      <c r="Q156" s="63"/>
      <c r="R156" s="3"/>
      <c r="S156" s="3"/>
      <c r="T156" s="3"/>
      <c r="U156" s="3"/>
      <c r="V156" s="3"/>
      <c r="W156" s="3"/>
    </row>
    <row r="157" spans="1:23" ht="12.75" customHeight="1">
      <c r="A157" s="16">
        <f>RANK(E157,E:E,FALSE)</f>
        <v>156</v>
      </c>
      <c r="B157" s="10" t="s">
        <v>1531</v>
      </c>
      <c r="C157" s="16"/>
      <c r="D157" s="22">
        <f>F157+G157+H157+I157+J157+K157+L157+M157+N157</f>
        <v>264.2</v>
      </c>
      <c r="E157" s="17">
        <f>D157-P157-Q157</f>
        <v>264.2</v>
      </c>
      <c r="F157" s="15">
        <v>61</v>
      </c>
      <c r="G157" s="15">
        <v>55</v>
      </c>
      <c r="H157" s="18"/>
      <c r="I157" s="22"/>
      <c r="J157" s="22"/>
      <c r="K157" s="22"/>
      <c r="L157" s="22"/>
      <c r="M157" s="22"/>
      <c r="N157" s="55">
        <v>148.2</v>
      </c>
      <c r="O157" s="19">
        <f>COUNTA(F157:N157)</f>
        <v>3</v>
      </c>
      <c r="P157" s="63"/>
      <c r="Q157" s="63"/>
      <c r="R157" s="3"/>
      <c r="S157" s="3"/>
      <c r="T157" s="3"/>
      <c r="U157" s="3"/>
      <c r="V157" s="3"/>
      <c r="W157" s="3"/>
    </row>
    <row r="158" spans="1:23" ht="12.75" customHeight="1">
      <c r="A158" s="16">
        <f>RANK(E158,E:E,FALSE)</f>
        <v>157</v>
      </c>
      <c r="B158" s="10" t="s">
        <v>875</v>
      </c>
      <c r="C158" s="16"/>
      <c r="D158" s="22">
        <f>F158+G158+H158+I158+J158+K158+L158+M158+N158</f>
        <v>262</v>
      </c>
      <c r="E158" s="17">
        <f>D158-P158-Q158</f>
        <v>262</v>
      </c>
      <c r="F158" s="38"/>
      <c r="G158" s="38"/>
      <c r="H158" s="18">
        <v>32</v>
      </c>
      <c r="I158" s="22"/>
      <c r="J158" s="22"/>
      <c r="K158" s="22"/>
      <c r="L158" s="22"/>
      <c r="M158" s="22">
        <v>230</v>
      </c>
      <c r="N158" s="55"/>
      <c r="O158" s="19">
        <f>COUNTA(F158:N158)</f>
        <v>2</v>
      </c>
      <c r="P158" s="63"/>
      <c r="Q158" s="63"/>
      <c r="R158" s="3"/>
      <c r="S158" s="3"/>
      <c r="T158" s="3"/>
      <c r="U158" s="3"/>
      <c r="V158" s="3"/>
      <c r="W158" s="3"/>
    </row>
    <row r="159" spans="1:23" ht="12.75" customHeight="1">
      <c r="A159" s="10">
        <f>RANK(E159,E:E,FALSE)</f>
        <v>158</v>
      </c>
      <c r="B159" s="10" t="s">
        <v>412</v>
      </c>
      <c r="C159" s="14">
        <v>1976</v>
      </c>
      <c r="D159" s="13">
        <f>F159+G159+H159+I159+J159+K159+L159+M159+N159</f>
        <v>260.8</v>
      </c>
      <c r="E159" s="9">
        <f>D159-P159-Q159</f>
        <v>260.8</v>
      </c>
      <c r="F159" s="15">
        <v>70</v>
      </c>
      <c r="G159" s="15">
        <v>78.5</v>
      </c>
      <c r="H159" s="15"/>
      <c r="I159" s="13">
        <v>110.3</v>
      </c>
      <c r="J159" s="13"/>
      <c r="K159" s="13"/>
      <c r="L159" s="13"/>
      <c r="M159" s="13"/>
      <c r="N159" s="54">
        <v>2</v>
      </c>
      <c r="O159" s="19">
        <f>COUNTA(F159:N159)</f>
        <v>4</v>
      </c>
      <c r="P159" s="63"/>
      <c r="Q159" s="63"/>
      <c r="R159" s="3"/>
      <c r="S159" s="3"/>
      <c r="T159" s="3"/>
      <c r="U159" s="3"/>
      <c r="V159" s="3"/>
      <c r="W159" s="3"/>
    </row>
    <row r="160" spans="1:23" ht="12.75" customHeight="1">
      <c r="A160" s="10">
        <f>RANK(E160,E:E,FALSE)</f>
        <v>159</v>
      </c>
      <c r="B160" s="10" t="s">
        <v>264</v>
      </c>
      <c r="C160" s="14">
        <v>1980</v>
      </c>
      <c r="D160" s="13">
        <f>F160+G160+H160+I160+J160+K160+L160+M160+N160</f>
        <v>259.5</v>
      </c>
      <c r="E160" s="9">
        <f>D160-P160-Q160</f>
        <v>259.5</v>
      </c>
      <c r="F160" s="15">
        <v>57</v>
      </c>
      <c r="G160" s="15">
        <v>26</v>
      </c>
      <c r="H160" s="15">
        <v>79</v>
      </c>
      <c r="I160" s="13"/>
      <c r="J160" s="13"/>
      <c r="K160" s="13"/>
      <c r="L160" s="13"/>
      <c r="M160" s="13">
        <v>95.5</v>
      </c>
      <c r="N160" s="54">
        <v>2</v>
      </c>
      <c r="O160" s="19">
        <f>COUNTA(F160:N160)</f>
        <v>5</v>
      </c>
      <c r="P160" s="63"/>
      <c r="Q160" s="63"/>
      <c r="R160" s="3"/>
      <c r="S160" s="3"/>
      <c r="T160" s="3"/>
      <c r="U160" s="3"/>
      <c r="V160" s="3"/>
      <c r="W160" s="3"/>
    </row>
    <row r="161" spans="1:23" ht="12.75" customHeight="1">
      <c r="A161" s="16">
        <f>RANK(E161,E:E,FALSE)</f>
        <v>160</v>
      </c>
      <c r="B161" s="10" t="s">
        <v>821</v>
      </c>
      <c r="C161" s="16"/>
      <c r="D161" s="22">
        <f>F161+G161+H161+I161+J161+K161+L161+M161+N161</f>
        <v>255.3</v>
      </c>
      <c r="E161" s="17">
        <f>D161-P161-Q161</f>
        <v>255.3</v>
      </c>
      <c r="F161" s="38"/>
      <c r="G161" s="38"/>
      <c r="H161" s="18">
        <v>110</v>
      </c>
      <c r="I161" s="22"/>
      <c r="J161" s="22"/>
      <c r="K161" s="22"/>
      <c r="L161" s="22">
        <v>145.3</v>
      </c>
      <c r="M161" s="22"/>
      <c r="N161" s="55"/>
      <c r="O161" s="19">
        <f>COUNTA(F161:N161)</f>
        <v>2</v>
      </c>
      <c r="P161" s="63"/>
      <c r="Q161" s="63"/>
      <c r="R161" s="3"/>
      <c r="S161" s="3"/>
      <c r="T161" s="3"/>
      <c r="U161" s="3"/>
      <c r="V161" s="3"/>
      <c r="W161" s="3"/>
    </row>
    <row r="162" spans="1:23" ht="12.75" customHeight="1">
      <c r="A162" s="10">
        <f>RANK(E162,E:E,FALSE)</f>
        <v>161</v>
      </c>
      <c r="B162" s="10" t="s">
        <v>339</v>
      </c>
      <c r="C162" s="14">
        <v>2000</v>
      </c>
      <c r="D162" s="13">
        <f>F162+G162+H162+I162+J162+K162+L162+M162+N162</f>
        <v>255</v>
      </c>
      <c r="E162" s="9">
        <f>D162-P162-Q162</f>
        <v>255</v>
      </c>
      <c r="F162" s="15">
        <v>85</v>
      </c>
      <c r="G162" s="15"/>
      <c r="H162" s="15"/>
      <c r="I162" s="13"/>
      <c r="J162" s="13"/>
      <c r="K162" s="13">
        <v>100</v>
      </c>
      <c r="L162" s="13"/>
      <c r="M162" s="13">
        <v>70</v>
      </c>
      <c r="N162" s="54"/>
      <c r="O162" s="19">
        <f>COUNTA(F162:N162)</f>
        <v>3</v>
      </c>
      <c r="P162" s="63"/>
      <c r="Q162" s="63"/>
      <c r="R162" s="3"/>
      <c r="S162" s="3"/>
      <c r="T162" s="3"/>
      <c r="U162" s="3"/>
      <c r="V162" s="3"/>
      <c r="W162" s="3"/>
    </row>
    <row r="163" spans="1:23" ht="12.75" customHeight="1">
      <c r="A163" s="16">
        <f>RANK(E163,E:E,FALSE)</f>
        <v>162</v>
      </c>
      <c r="B163" s="10" t="s">
        <v>1037</v>
      </c>
      <c r="C163" s="28"/>
      <c r="D163" s="22">
        <f>F163+G163+H163+I163+J163+K163+L163+M163+N163</f>
        <v>254.5</v>
      </c>
      <c r="E163" s="17">
        <f>D163-P163-Q163</f>
        <v>254.5</v>
      </c>
      <c r="F163" s="39"/>
      <c r="G163" s="39"/>
      <c r="H163" s="29"/>
      <c r="I163" s="22">
        <v>155</v>
      </c>
      <c r="J163" s="22"/>
      <c r="K163" s="22"/>
      <c r="L163" s="22"/>
      <c r="M163" s="22"/>
      <c r="N163" s="55">
        <v>99.5</v>
      </c>
      <c r="O163" s="19">
        <f>COUNTA(F163:N163)</f>
        <v>2</v>
      </c>
      <c r="P163" s="63"/>
      <c r="Q163" s="63"/>
      <c r="R163" s="3"/>
      <c r="S163" s="3"/>
      <c r="T163" s="3"/>
      <c r="U163" s="3"/>
      <c r="V163" s="3"/>
      <c r="W163" s="3"/>
    </row>
    <row r="164" spans="1:23" ht="12.75" customHeight="1">
      <c r="A164" s="16">
        <f>RANK(E164,E:E,FALSE)</f>
        <v>163</v>
      </c>
      <c r="B164" s="10" t="s">
        <v>740</v>
      </c>
      <c r="C164" s="16"/>
      <c r="D164" s="22">
        <f>F164+G164+H164+I164+J164+K164+L164+M164+N164</f>
        <v>254</v>
      </c>
      <c r="E164" s="17">
        <f>D164-P164-Q164</f>
        <v>254</v>
      </c>
      <c r="F164" s="18"/>
      <c r="G164" s="15">
        <v>116</v>
      </c>
      <c r="H164" s="18"/>
      <c r="I164" s="22"/>
      <c r="J164" s="22"/>
      <c r="K164" s="22"/>
      <c r="L164" s="22"/>
      <c r="M164" s="22"/>
      <c r="N164" s="55">
        <v>138</v>
      </c>
      <c r="O164" s="19">
        <f>COUNTA(F164:N164)</f>
        <v>2</v>
      </c>
      <c r="P164" s="63"/>
      <c r="Q164" s="63"/>
      <c r="R164" s="3"/>
      <c r="S164" s="3"/>
      <c r="T164" s="3"/>
      <c r="U164" s="3"/>
      <c r="V164" s="3"/>
      <c r="W164" s="3"/>
    </row>
    <row r="165" spans="1:23" ht="12.75" customHeight="1">
      <c r="A165" s="16">
        <f>RANK(E165,E:E,FALSE)</f>
        <v>164</v>
      </c>
      <c r="B165" s="10" t="s">
        <v>805</v>
      </c>
      <c r="C165" s="16"/>
      <c r="D165" s="22">
        <f>F165+G165+H165+I165+J165+K165+L165+M165+N165</f>
        <v>251</v>
      </c>
      <c r="E165" s="17">
        <f>D165-P165-Q165</f>
        <v>251</v>
      </c>
      <c r="F165" s="38"/>
      <c r="G165" s="38"/>
      <c r="H165" s="18">
        <v>2</v>
      </c>
      <c r="I165" s="22">
        <v>86.5</v>
      </c>
      <c r="J165" s="22"/>
      <c r="K165" s="22">
        <v>162.5</v>
      </c>
      <c r="L165" s="22"/>
      <c r="M165" s="22"/>
      <c r="N165" s="55"/>
      <c r="O165" s="19">
        <f>COUNTA(F165:N165)</f>
        <v>3</v>
      </c>
      <c r="P165" s="63"/>
      <c r="Q165" s="63"/>
      <c r="R165" s="3"/>
      <c r="S165" s="3"/>
      <c r="T165" s="3"/>
      <c r="U165" s="3"/>
      <c r="V165" s="3"/>
      <c r="W165" s="3"/>
    </row>
    <row r="166" spans="1:23" ht="12.75" customHeight="1">
      <c r="A166" s="16">
        <f>RANK(E166,E:E,FALSE)</f>
        <v>164</v>
      </c>
      <c r="B166" s="10" t="s">
        <v>820</v>
      </c>
      <c r="C166" s="16"/>
      <c r="D166" s="22">
        <f>F166+G166+H166+I166+J166+K166+L166+M166+N166</f>
        <v>251</v>
      </c>
      <c r="E166" s="17">
        <f>D166-P166-Q166</f>
        <v>251</v>
      </c>
      <c r="F166" s="38"/>
      <c r="G166" s="38"/>
      <c r="H166" s="18">
        <v>2</v>
      </c>
      <c r="I166" s="22">
        <v>86.5</v>
      </c>
      <c r="J166" s="22"/>
      <c r="K166" s="22">
        <v>162.5</v>
      </c>
      <c r="L166" s="22"/>
      <c r="M166" s="22"/>
      <c r="N166" s="55"/>
      <c r="O166" s="19">
        <f>COUNTA(F166:N166)</f>
        <v>3</v>
      </c>
      <c r="P166" s="63"/>
      <c r="Q166" s="63"/>
      <c r="R166" s="3"/>
      <c r="S166" s="3"/>
      <c r="T166" s="3"/>
      <c r="U166" s="3"/>
      <c r="V166" s="3"/>
      <c r="W166" s="3"/>
    </row>
    <row r="167" spans="1:23" ht="12.75" customHeight="1">
      <c r="A167" s="16">
        <f>RANK(E167,E:E,FALSE)</f>
        <v>166</v>
      </c>
      <c r="B167" s="10" t="s">
        <v>1345</v>
      </c>
      <c r="C167" s="16"/>
      <c r="D167" s="22">
        <f>F167+G167+H167+I167+J167+K167+L167+M167+N167</f>
        <v>250.5</v>
      </c>
      <c r="E167" s="17">
        <f>D167-P167-Q167</f>
        <v>250.5</v>
      </c>
      <c r="F167" s="18"/>
      <c r="G167" s="15"/>
      <c r="H167" s="18"/>
      <c r="I167" s="22"/>
      <c r="J167" s="22"/>
      <c r="K167" s="22"/>
      <c r="L167" s="22">
        <v>121.5</v>
      </c>
      <c r="M167" s="22"/>
      <c r="N167" s="55">
        <v>129</v>
      </c>
      <c r="O167" s="19">
        <f>COUNTA(F167:N167)</f>
        <v>2</v>
      </c>
      <c r="P167" s="64"/>
      <c r="Q167" s="64"/>
      <c r="R167" s="3"/>
      <c r="S167" s="3"/>
      <c r="T167" s="3"/>
      <c r="U167" s="3"/>
      <c r="V167" s="3"/>
      <c r="W167" s="3"/>
    </row>
    <row r="168" spans="1:23" ht="12.75" customHeight="1">
      <c r="A168" s="16">
        <f>RANK(E168,E:E,FALSE)</f>
        <v>167</v>
      </c>
      <c r="B168" s="10" t="s">
        <v>660</v>
      </c>
      <c r="C168" s="16"/>
      <c r="D168" s="22">
        <f>F168+G168+H168+I168+J168+K168+L168+M168+N168</f>
        <v>250.3</v>
      </c>
      <c r="E168" s="17">
        <f>D168-P168-Q168</f>
        <v>250.3</v>
      </c>
      <c r="F168" s="18"/>
      <c r="G168" s="15">
        <v>6</v>
      </c>
      <c r="H168" s="18">
        <v>16.8</v>
      </c>
      <c r="I168" s="22"/>
      <c r="J168" s="22">
        <v>62</v>
      </c>
      <c r="K168" s="22"/>
      <c r="L168" s="22">
        <v>74.5</v>
      </c>
      <c r="M168" s="22">
        <v>89</v>
      </c>
      <c r="N168" s="55">
        <v>2</v>
      </c>
      <c r="O168" s="19">
        <f>COUNTA(F168:N168)</f>
        <v>6</v>
      </c>
      <c r="P168" s="63"/>
      <c r="Q168" s="63"/>
      <c r="R168" s="3"/>
      <c r="S168" s="3"/>
      <c r="T168" s="3"/>
      <c r="U168" s="3"/>
      <c r="V168" s="3"/>
      <c r="W168" s="3"/>
    </row>
    <row r="169" spans="1:23" ht="12.75" customHeight="1">
      <c r="A169" s="10">
        <f>RANK(E169,E:E,FALSE)</f>
        <v>168</v>
      </c>
      <c r="B169" s="10" t="s">
        <v>825</v>
      </c>
      <c r="C169" s="14">
        <v>1970</v>
      </c>
      <c r="D169" s="13">
        <f>F169+G169+H169+I169+J169+K169+L169+M169+N169</f>
        <v>247.5</v>
      </c>
      <c r="E169" s="9">
        <f>D169-P169-Q169</f>
        <v>247.5</v>
      </c>
      <c r="F169" s="15">
        <v>32.5</v>
      </c>
      <c r="G169" s="15"/>
      <c r="H169" s="15">
        <v>102</v>
      </c>
      <c r="I169" s="13"/>
      <c r="J169" s="13"/>
      <c r="K169" s="13"/>
      <c r="L169" s="13">
        <v>113</v>
      </c>
      <c r="M169" s="13"/>
      <c r="N169" s="54"/>
      <c r="O169" s="19">
        <f>COUNTA(F169:N169)</f>
        <v>3</v>
      </c>
      <c r="P169" s="63"/>
      <c r="Q169" s="63"/>
      <c r="R169" s="3"/>
      <c r="S169" s="3"/>
      <c r="T169" s="3"/>
      <c r="U169" s="3"/>
      <c r="V169" s="3"/>
      <c r="W169" s="3"/>
    </row>
    <row r="170" spans="1:23" ht="12.75" customHeight="1">
      <c r="A170" s="16">
        <f>RANK(E170,E:E,FALSE)</f>
        <v>169</v>
      </c>
      <c r="B170" s="10" t="s">
        <v>812</v>
      </c>
      <c r="C170" s="16"/>
      <c r="D170" s="22">
        <f>F170+G170+H170+I170+J170+K170+L170+M170+N170</f>
        <v>241</v>
      </c>
      <c r="E170" s="17">
        <f>D170-P170-Q170</f>
        <v>241</v>
      </c>
      <c r="F170" s="38"/>
      <c r="G170" s="38"/>
      <c r="H170" s="18">
        <v>2</v>
      </c>
      <c r="I170" s="22">
        <v>86.5</v>
      </c>
      <c r="J170" s="22">
        <v>152.5</v>
      </c>
      <c r="K170" s="22"/>
      <c r="L170" s="22"/>
      <c r="M170" s="22"/>
      <c r="N170" s="55"/>
      <c r="O170" s="19">
        <f>COUNTA(F170:N170)</f>
        <v>3</v>
      </c>
      <c r="P170" s="64"/>
      <c r="Q170" s="64"/>
      <c r="R170" s="3"/>
      <c r="S170" s="3"/>
      <c r="T170" s="3"/>
      <c r="U170" s="3"/>
      <c r="V170" s="3"/>
      <c r="W170" s="3"/>
    </row>
    <row r="171" spans="1:23" ht="12.75" customHeight="1">
      <c r="A171" s="16">
        <f>RANK(E171,E:E,FALSE)</f>
        <v>170</v>
      </c>
      <c r="B171" s="10" t="s">
        <v>1456</v>
      </c>
      <c r="C171" s="16"/>
      <c r="D171" s="22">
        <f>F171+G171+H171+I171+J171+K171+L171+M171+N171</f>
        <v>240</v>
      </c>
      <c r="E171" s="17">
        <f>D171-P171-Q171</f>
        <v>240</v>
      </c>
      <c r="F171" s="38"/>
      <c r="G171" s="38"/>
      <c r="H171" s="18"/>
      <c r="I171" s="22"/>
      <c r="J171" s="22"/>
      <c r="K171" s="22"/>
      <c r="L171" s="22"/>
      <c r="M171" s="22">
        <v>240</v>
      </c>
      <c r="N171" s="55"/>
      <c r="O171" s="19">
        <f>COUNTA(F171:N171)</f>
        <v>1</v>
      </c>
      <c r="P171" s="63"/>
      <c r="Q171" s="63"/>
      <c r="R171" s="3"/>
      <c r="S171" s="3"/>
      <c r="T171" s="3"/>
      <c r="U171" s="3"/>
      <c r="V171" s="3"/>
      <c r="W171" s="3"/>
    </row>
    <row r="172" spans="1:23" ht="12.75" customHeight="1">
      <c r="A172" s="16">
        <f>RANK(E172,E:E,FALSE)</f>
        <v>171</v>
      </c>
      <c r="B172" s="10" t="s">
        <v>803</v>
      </c>
      <c r="C172" s="16"/>
      <c r="D172" s="22">
        <f>F172+G172+H172+I172+J172+K172+L172+M172+N172</f>
        <v>236.3</v>
      </c>
      <c r="E172" s="17">
        <f>D172-P172-Q172</f>
        <v>236.3</v>
      </c>
      <c r="F172" s="38"/>
      <c r="G172" s="38"/>
      <c r="H172" s="18">
        <v>109</v>
      </c>
      <c r="I172" s="22"/>
      <c r="J172" s="22"/>
      <c r="K172" s="22"/>
      <c r="L172" s="22">
        <v>125.3</v>
      </c>
      <c r="M172" s="22">
        <v>2</v>
      </c>
      <c r="N172" s="55"/>
      <c r="O172" s="19">
        <f>COUNTA(F172:N172)</f>
        <v>3</v>
      </c>
      <c r="P172" s="63"/>
      <c r="Q172" s="63"/>
      <c r="R172" s="3"/>
      <c r="S172" s="3"/>
      <c r="T172" s="3"/>
      <c r="U172" s="3"/>
      <c r="V172" s="3"/>
      <c r="W172" s="3"/>
    </row>
    <row r="173" spans="1:23" ht="12.75" customHeight="1">
      <c r="A173" s="10">
        <f>RANK(E173,E:E,FALSE)</f>
        <v>172</v>
      </c>
      <c r="B173" s="10" t="s">
        <v>248</v>
      </c>
      <c r="C173" s="14">
        <v>1981</v>
      </c>
      <c r="D173" s="13">
        <f>F173+G173+H173+I173+J173+K173+L173+M173+N173</f>
        <v>234</v>
      </c>
      <c r="E173" s="9">
        <f>D173-P173-Q173</f>
        <v>234</v>
      </c>
      <c r="F173" s="15">
        <v>82</v>
      </c>
      <c r="G173" s="15"/>
      <c r="H173" s="15">
        <v>74</v>
      </c>
      <c r="I173" s="13">
        <v>78</v>
      </c>
      <c r="J173" s="13"/>
      <c r="K173" s="13"/>
      <c r="L173" s="13"/>
      <c r="M173" s="13"/>
      <c r="N173" s="54"/>
      <c r="O173" s="19">
        <f>COUNTA(F173:N173)</f>
        <v>3</v>
      </c>
      <c r="P173" s="63"/>
      <c r="Q173" s="63"/>
      <c r="R173" s="3"/>
      <c r="S173" s="3"/>
      <c r="T173" s="3"/>
      <c r="U173" s="3"/>
      <c r="V173" s="3"/>
      <c r="W173" s="3"/>
    </row>
    <row r="174" spans="1:23" ht="12.75" customHeight="1">
      <c r="A174" s="16">
        <f>RANK(E174,E:E,FALSE)</f>
        <v>173</v>
      </c>
      <c r="B174" s="10" t="s">
        <v>1058</v>
      </c>
      <c r="C174" s="28"/>
      <c r="D174" s="22">
        <f>F174+G174+H174+I174+J174+K174+L174+M174+N174</f>
        <v>233.5</v>
      </c>
      <c r="E174" s="17">
        <f>D174-P174-Q174</f>
        <v>233.5</v>
      </c>
      <c r="F174" s="39"/>
      <c r="G174" s="39"/>
      <c r="H174" s="29"/>
      <c r="I174" s="22">
        <v>95.5</v>
      </c>
      <c r="J174" s="22"/>
      <c r="K174" s="22">
        <v>75</v>
      </c>
      <c r="L174" s="22"/>
      <c r="M174" s="22">
        <v>62</v>
      </c>
      <c r="N174" s="55">
        <v>1</v>
      </c>
      <c r="O174" s="19">
        <f>COUNTA(F174:N174)</f>
        <v>4</v>
      </c>
      <c r="P174" s="63"/>
      <c r="Q174" s="63"/>
      <c r="R174" s="3"/>
      <c r="S174" s="3"/>
      <c r="T174" s="3"/>
      <c r="U174" s="3"/>
      <c r="V174" s="3"/>
      <c r="W174" s="3"/>
    </row>
    <row r="175" spans="1:23" ht="12.75" customHeight="1">
      <c r="A175" s="16">
        <f>RANK(E175,E:E,FALSE)</f>
        <v>174</v>
      </c>
      <c r="B175" s="10" t="s">
        <v>708</v>
      </c>
      <c r="C175" s="16"/>
      <c r="D175" s="22">
        <f>F175+G175+H175+I175+J175+K175+L175+M175+N175</f>
        <v>231.7</v>
      </c>
      <c r="E175" s="17">
        <f>D175-P175-Q175</f>
        <v>231.7</v>
      </c>
      <c r="F175" s="18"/>
      <c r="G175" s="15">
        <v>83.5</v>
      </c>
      <c r="H175" s="18"/>
      <c r="I175" s="22"/>
      <c r="J175" s="22"/>
      <c r="K175" s="22"/>
      <c r="L175" s="22"/>
      <c r="M175" s="22"/>
      <c r="N175" s="55">
        <v>148.2</v>
      </c>
      <c r="O175" s="19">
        <f>COUNTA(F175:N175)</f>
        <v>2</v>
      </c>
      <c r="P175" s="63"/>
      <c r="Q175" s="63"/>
      <c r="R175" s="3"/>
      <c r="S175" s="3"/>
      <c r="T175" s="3"/>
      <c r="U175" s="3"/>
      <c r="V175" s="3"/>
      <c r="W175" s="3"/>
    </row>
    <row r="176" spans="1:23" ht="12.75" customHeight="1">
      <c r="A176" s="10">
        <f>RANK(E176,E:E,FALSE)</f>
        <v>175</v>
      </c>
      <c r="B176" s="10" t="s">
        <v>410</v>
      </c>
      <c r="C176" s="14">
        <v>1973</v>
      </c>
      <c r="D176" s="13">
        <f>F176+G176+H176+I176+J176+K176+L176+M176+N176</f>
        <v>230</v>
      </c>
      <c r="E176" s="9">
        <f>D176-P176-Q176</f>
        <v>230</v>
      </c>
      <c r="F176" s="15">
        <v>230</v>
      </c>
      <c r="G176" s="15"/>
      <c r="H176" s="15"/>
      <c r="I176" s="13"/>
      <c r="J176" s="13"/>
      <c r="K176" s="13"/>
      <c r="L176" s="13"/>
      <c r="M176" s="13"/>
      <c r="N176" s="54"/>
      <c r="O176" s="19">
        <f>COUNTA(F176:N176)</f>
        <v>1</v>
      </c>
      <c r="P176" s="63"/>
      <c r="Q176" s="63"/>
      <c r="R176" s="3"/>
      <c r="S176" s="3"/>
      <c r="T176" s="3"/>
      <c r="U176" s="3"/>
      <c r="V176" s="3"/>
      <c r="W176" s="3"/>
    </row>
    <row r="177" spans="1:23" ht="12.75" customHeight="1">
      <c r="A177" s="16">
        <f>RANK(E177,E:E,FALSE)</f>
        <v>175</v>
      </c>
      <c r="B177" s="10" t="s">
        <v>1147</v>
      </c>
      <c r="C177" s="16"/>
      <c r="D177" s="22">
        <f>F177+G177+H177+I177+J177+K177+L177+M177+N177</f>
        <v>230</v>
      </c>
      <c r="E177" s="17">
        <f>D177-P177-Q177</f>
        <v>230</v>
      </c>
      <c r="F177" s="38"/>
      <c r="G177" s="38"/>
      <c r="H177" s="18"/>
      <c r="I177" s="22"/>
      <c r="J177" s="22">
        <v>230</v>
      </c>
      <c r="K177" s="22"/>
      <c r="L177" s="22"/>
      <c r="M177" s="22"/>
      <c r="N177" s="55"/>
      <c r="O177" s="19">
        <f>COUNTA(F177:N177)</f>
        <v>1</v>
      </c>
      <c r="P177" s="63"/>
      <c r="Q177" s="63"/>
      <c r="R177" s="3"/>
      <c r="S177" s="3"/>
      <c r="T177" s="3"/>
      <c r="U177" s="3"/>
      <c r="V177" s="3"/>
      <c r="W177" s="3"/>
    </row>
    <row r="178" spans="1:23" ht="12.75" customHeight="1">
      <c r="A178" s="16">
        <f>RANK(E178,E:E,FALSE)</f>
        <v>177</v>
      </c>
      <c r="B178" s="10" t="s">
        <v>1072</v>
      </c>
      <c r="C178" s="28"/>
      <c r="D178" s="22">
        <f>F178+G178+H178+I178+J178+K178+L178+M178+N178</f>
        <v>222.5</v>
      </c>
      <c r="E178" s="17">
        <f>D178-P178-Q178</f>
        <v>222.5</v>
      </c>
      <c r="F178" s="39"/>
      <c r="G178" s="39"/>
      <c r="H178" s="29"/>
      <c r="I178" s="22">
        <v>98.5</v>
      </c>
      <c r="J178" s="22">
        <v>124</v>
      </c>
      <c r="K178" s="22"/>
      <c r="L178" s="22"/>
      <c r="M178" s="22"/>
      <c r="N178" s="55"/>
      <c r="O178" s="19">
        <f>COUNTA(F178:N178)</f>
        <v>2</v>
      </c>
      <c r="P178" s="63"/>
      <c r="Q178" s="63"/>
      <c r="R178" s="3"/>
      <c r="S178" s="3"/>
      <c r="T178" s="3"/>
      <c r="U178" s="3"/>
      <c r="V178" s="3"/>
      <c r="W178" s="3"/>
    </row>
    <row r="179" spans="1:23" ht="12.75" customHeight="1">
      <c r="A179" s="10">
        <f>RANK(E179,E:E,FALSE)</f>
        <v>178</v>
      </c>
      <c r="B179" s="10" t="s">
        <v>313</v>
      </c>
      <c r="C179" s="14">
        <v>1982</v>
      </c>
      <c r="D179" s="13">
        <f>F179+G179+H179+I179+J179+K179+L179+M179+N179</f>
        <v>221</v>
      </c>
      <c r="E179" s="9">
        <f>D179-P179-Q179</f>
        <v>221</v>
      </c>
      <c r="F179" s="15">
        <v>108</v>
      </c>
      <c r="G179" s="15"/>
      <c r="H179" s="15"/>
      <c r="I179" s="13">
        <v>113</v>
      </c>
      <c r="J179" s="13"/>
      <c r="K179" s="13"/>
      <c r="L179" s="13"/>
      <c r="M179" s="13"/>
      <c r="N179" s="54"/>
      <c r="O179" s="19">
        <f>COUNTA(F179:N179)</f>
        <v>2</v>
      </c>
      <c r="P179" s="63"/>
      <c r="Q179" s="63"/>
      <c r="R179" s="3"/>
      <c r="S179" s="3"/>
      <c r="T179" s="3"/>
      <c r="U179" s="3"/>
      <c r="V179" s="3"/>
      <c r="W179" s="3"/>
    </row>
    <row r="180" spans="1:23" ht="12.75" customHeight="1">
      <c r="A180" s="16">
        <f>RANK(E180,E:E,FALSE)</f>
        <v>179</v>
      </c>
      <c r="B180" s="10" t="s">
        <v>792</v>
      </c>
      <c r="C180" s="16"/>
      <c r="D180" s="22">
        <f>F180+G180+H180+I180+J180+K180+L180+M180+N180</f>
        <v>220</v>
      </c>
      <c r="E180" s="17">
        <f>D180-P180-Q180</f>
        <v>220</v>
      </c>
      <c r="F180" s="38"/>
      <c r="G180" s="38"/>
      <c r="H180" s="18">
        <v>220</v>
      </c>
      <c r="I180" s="22"/>
      <c r="J180" s="22"/>
      <c r="K180" s="22"/>
      <c r="L180" s="22"/>
      <c r="M180" s="22"/>
      <c r="N180" s="55"/>
      <c r="O180" s="19">
        <f>COUNTA(F180:N180)</f>
        <v>1</v>
      </c>
      <c r="P180" s="63"/>
      <c r="Q180" s="63"/>
      <c r="R180" s="3"/>
      <c r="S180" s="3"/>
      <c r="T180" s="3"/>
      <c r="U180" s="3"/>
      <c r="V180" s="3"/>
      <c r="W180" s="3"/>
    </row>
    <row r="181" spans="1:23" ht="12.75" customHeight="1">
      <c r="A181" s="16">
        <f>RANK(E181,E:E,FALSE)</f>
        <v>179</v>
      </c>
      <c r="B181" s="10" t="s">
        <v>1142</v>
      </c>
      <c r="C181" s="16"/>
      <c r="D181" s="22">
        <f>F181+G181+H181+I181+J181+K181+L181+M181+N181</f>
        <v>220</v>
      </c>
      <c r="E181" s="17">
        <f>D181-P181-Q181</f>
        <v>220</v>
      </c>
      <c r="F181" s="38"/>
      <c r="G181" s="38"/>
      <c r="H181" s="18"/>
      <c r="I181" s="22"/>
      <c r="J181" s="22">
        <v>220</v>
      </c>
      <c r="K181" s="22"/>
      <c r="L181" s="22"/>
      <c r="M181" s="22"/>
      <c r="N181" s="55"/>
      <c r="O181" s="19">
        <f>COUNTA(F181:N181)</f>
        <v>1</v>
      </c>
      <c r="P181" s="63"/>
      <c r="Q181" s="63"/>
      <c r="R181" s="3"/>
      <c r="S181" s="3"/>
      <c r="T181" s="3"/>
      <c r="U181" s="3"/>
      <c r="V181" s="3"/>
      <c r="W181" s="3"/>
    </row>
    <row r="182" spans="1:23" ht="12.75" customHeight="1">
      <c r="A182" s="10">
        <f>RANK(E182,E:E,FALSE)</f>
        <v>179</v>
      </c>
      <c r="B182" s="10" t="s">
        <v>268</v>
      </c>
      <c r="C182" s="14">
        <v>1979</v>
      </c>
      <c r="D182" s="13">
        <f>F182+G182+H182+I182+J182+K182+L182+M182+N182</f>
        <v>220</v>
      </c>
      <c r="E182" s="9">
        <f>D182-P182-Q182</f>
        <v>220</v>
      </c>
      <c r="F182" s="15">
        <v>220</v>
      </c>
      <c r="G182" s="15"/>
      <c r="H182" s="15"/>
      <c r="I182" s="13"/>
      <c r="J182" s="13"/>
      <c r="K182" s="13"/>
      <c r="L182" s="13"/>
      <c r="M182" s="13"/>
      <c r="N182" s="54"/>
      <c r="O182" s="19">
        <f>COUNTA(F182:N182)</f>
        <v>1</v>
      </c>
      <c r="P182" s="63"/>
      <c r="Q182" s="63"/>
      <c r="R182" s="3"/>
      <c r="S182" s="3"/>
      <c r="T182" s="3"/>
      <c r="U182" s="3"/>
      <c r="V182" s="3"/>
      <c r="W182" s="3"/>
    </row>
    <row r="183" spans="1:23" ht="12.75" customHeight="1">
      <c r="A183" s="10">
        <f>RANK(E183,E:E,FALSE)</f>
        <v>182</v>
      </c>
      <c r="B183" s="10" t="s">
        <v>378</v>
      </c>
      <c r="C183" s="14">
        <v>1982</v>
      </c>
      <c r="D183" s="13">
        <f>F183+G183+H183+I183+J183+K183+L183+M183+N183</f>
        <v>219.5</v>
      </c>
      <c r="E183" s="9">
        <f>D183-P183-Q183</f>
        <v>219.5</v>
      </c>
      <c r="F183" s="15">
        <v>39.5</v>
      </c>
      <c r="G183" s="15"/>
      <c r="H183" s="15">
        <v>180</v>
      </c>
      <c r="I183" s="13"/>
      <c r="J183" s="13"/>
      <c r="K183" s="13"/>
      <c r="L183" s="13"/>
      <c r="M183" s="13"/>
      <c r="N183" s="54"/>
      <c r="O183" s="19">
        <f>COUNTA(F183:N183)</f>
        <v>2</v>
      </c>
      <c r="P183" s="63"/>
      <c r="Q183" s="63"/>
      <c r="R183" s="3"/>
      <c r="S183" s="3"/>
      <c r="T183" s="3"/>
      <c r="U183" s="3"/>
      <c r="V183" s="3"/>
      <c r="W183" s="3"/>
    </row>
    <row r="184" spans="1:23" ht="12.75" customHeight="1">
      <c r="A184" s="16">
        <f>RANK(E184,E:E,FALSE)</f>
        <v>183</v>
      </c>
      <c r="B184" s="10" t="s">
        <v>848</v>
      </c>
      <c r="C184" s="16"/>
      <c r="D184" s="22">
        <f>F184+G184+H184+I184+J184+K184+L184+M184+N184</f>
        <v>218.4</v>
      </c>
      <c r="E184" s="17">
        <f>D184-P184-Q184</f>
        <v>218.4</v>
      </c>
      <c r="F184" s="38"/>
      <c r="G184" s="38"/>
      <c r="H184" s="18">
        <v>18.4</v>
      </c>
      <c r="I184" s="22">
        <v>56</v>
      </c>
      <c r="J184" s="22"/>
      <c r="K184" s="22"/>
      <c r="L184" s="22">
        <v>73</v>
      </c>
      <c r="M184" s="22">
        <v>71</v>
      </c>
      <c r="N184" s="55"/>
      <c r="O184" s="19">
        <f>COUNTA(F184:N184)</f>
        <v>4</v>
      </c>
      <c r="P184" s="63"/>
      <c r="Q184" s="63"/>
      <c r="R184" s="3"/>
      <c r="S184" s="3"/>
      <c r="T184" s="3"/>
      <c r="U184" s="3"/>
      <c r="V184" s="3"/>
      <c r="W184" s="3"/>
    </row>
    <row r="185" spans="1:23" ht="12.75" customHeight="1">
      <c r="A185" s="16">
        <f>RANK(E185,E:E,FALSE)</f>
        <v>184</v>
      </c>
      <c r="B185" s="10" t="s">
        <v>1039</v>
      </c>
      <c r="C185" s="28"/>
      <c r="D185" s="22">
        <f>F185+G185+H185+I185+J185+K185+L185+M185+N185</f>
        <v>216.5</v>
      </c>
      <c r="E185" s="17">
        <f>D185-P185-Q185</f>
        <v>216.5</v>
      </c>
      <c r="F185" s="39"/>
      <c r="G185" s="39"/>
      <c r="H185" s="29"/>
      <c r="I185" s="22">
        <v>98.5</v>
      </c>
      <c r="J185" s="22"/>
      <c r="K185" s="22"/>
      <c r="L185" s="22"/>
      <c r="M185" s="22">
        <v>118</v>
      </c>
      <c r="N185" s="55"/>
      <c r="O185" s="19">
        <f>COUNTA(F185:N185)</f>
        <v>2</v>
      </c>
      <c r="P185" s="63"/>
      <c r="Q185" s="63"/>
      <c r="R185" s="3"/>
      <c r="S185" s="3"/>
      <c r="T185" s="3"/>
      <c r="U185" s="3"/>
      <c r="V185" s="3"/>
      <c r="W185" s="3"/>
    </row>
    <row r="186" spans="1:23" ht="12.75" customHeight="1">
      <c r="A186" s="16">
        <f>RANK(E186,E:E,FALSE)</f>
        <v>185</v>
      </c>
      <c r="B186" s="10" t="s">
        <v>1320</v>
      </c>
      <c r="C186" s="16"/>
      <c r="D186" s="22">
        <f>F186+G186+H186+I186+J186+K186+L186+M186+N186</f>
        <v>213</v>
      </c>
      <c r="E186" s="17">
        <f>D186-P186-Q186</f>
        <v>213</v>
      </c>
      <c r="F186" s="18"/>
      <c r="G186" s="15"/>
      <c r="H186" s="18"/>
      <c r="I186" s="22"/>
      <c r="J186" s="22"/>
      <c r="K186" s="22"/>
      <c r="L186" s="22">
        <v>115</v>
      </c>
      <c r="M186" s="22"/>
      <c r="N186" s="55">
        <v>98</v>
      </c>
      <c r="O186" s="19">
        <f>COUNTA(F186:N186)</f>
        <v>2</v>
      </c>
      <c r="P186" s="64"/>
      <c r="Q186" s="64"/>
      <c r="R186" s="3"/>
      <c r="S186" s="3"/>
      <c r="T186" s="3"/>
      <c r="U186" s="3"/>
      <c r="V186" s="3"/>
      <c r="W186" s="3"/>
    </row>
    <row r="187" spans="1:23" ht="12.75" customHeight="1">
      <c r="A187" s="16">
        <f>RANK(E187,E:E,FALSE)</f>
        <v>186</v>
      </c>
      <c r="B187" s="10" t="s">
        <v>1332</v>
      </c>
      <c r="C187" s="16"/>
      <c r="D187" s="22">
        <f>F187+G187+H187+I187+J187+K187+L187+M187+N187</f>
        <v>212.5</v>
      </c>
      <c r="E187" s="17">
        <f>D187-P187-Q187</f>
        <v>212.5</v>
      </c>
      <c r="F187" s="18"/>
      <c r="G187" s="15"/>
      <c r="H187" s="18"/>
      <c r="I187" s="22"/>
      <c r="J187" s="22"/>
      <c r="K187" s="22"/>
      <c r="L187" s="22">
        <v>108</v>
      </c>
      <c r="M187" s="22">
        <v>104.5</v>
      </c>
      <c r="N187" s="55"/>
      <c r="O187" s="19">
        <f>COUNTA(F187:N187)</f>
        <v>2</v>
      </c>
      <c r="P187" s="63"/>
      <c r="Q187" s="63"/>
      <c r="R187" s="3"/>
      <c r="S187" s="3"/>
      <c r="T187" s="3"/>
      <c r="U187" s="3"/>
      <c r="V187" s="3"/>
      <c r="W187" s="3"/>
    </row>
    <row r="188" spans="1:23" ht="12.75" customHeight="1">
      <c r="A188" s="16">
        <f>RANK(E188,E:E,FALSE)</f>
        <v>187</v>
      </c>
      <c r="B188" s="10" t="s">
        <v>691</v>
      </c>
      <c r="C188" s="16"/>
      <c r="D188" s="22">
        <f>F188+G188+H188+I188+J188+K188+L188+M188+N188</f>
        <v>210</v>
      </c>
      <c r="E188" s="17">
        <f>D188-P188-Q188</f>
        <v>210</v>
      </c>
      <c r="F188" s="18"/>
      <c r="G188" s="15">
        <v>210</v>
      </c>
      <c r="H188" s="18"/>
      <c r="I188" s="22"/>
      <c r="J188" s="22"/>
      <c r="K188" s="22"/>
      <c r="L188" s="22"/>
      <c r="M188" s="22"/>
      <c r="N188" s="55"/>
      <c r="O188" s="19">
        <f>COUNTA(F188:N188)</f>
        <v>1</v>
      </c>
      <c r="P188" s="63"/>
      <c r="Q188" s="63"/>
      <c r="R188" s="3"/>
      <c r="S188" s="3"/>
      <c r="T188" s="3"/>
      <c r="U188" s="3"/>
      <c r="V188" s="3"/>
      <c r="W188" s="3"/>
    </row>
    <row r="189" spans="1:23" ht="12.75" customHeight="1">
      <c r="A189" s="16">
        <f>RANK(E189,E:E,FALSE)</f>
        <v>188</v>
      </c>
      <c r="B189" s="10" t="s">
        <v>1322</v>
      </c>
      <c r="C189" s="16"/>
      <c r="D189" s="22">
        <f>F189+G189+H189+I189+J189+K189+L189+M189+N189</f>
        <v>208.5</v>
      </c>
      <c r="E189" s="17">
        <f>D189-P189-Q189</f>
        <v>208.5</v>
      </c>
      <c r="F189" s="18"/>
      <c r="G189" s="15"/>
      <c r="H189" s="18"/>
      <c r="I189" s="22"/>
      <c r="J189" s="22"/>
      <c r="K189" s="22"/>
      <c r="L189" s="22">
        <v>140</v>
      </c>
      <c r="M189" s="22">
        <v>68.5</v>
      </c>
      <c r="N189" s="55"/>
      <c r="O189" s="19">
        <f>COUNTA(F189:N189)</f>
        <v>2</v>
      </c>
      <c r="P189" s="63"/>
      <c r="Q189" s="63"/>
      <c r="R189" s="3"/>
      <c r="S189" s="3"/>
      <c r="T189" s="3"/>
      <c r="U189" s="3"/>
      <c r="V189" s="3"/>
      <c r="W189" s="3"/>
    </row>
    <row r="190" spans="1:23" ht="12.75" customHeight="1">
      <c r="A190" s="16">
        <f>RANK(E190,E:E,FALSE)</f>
        <v>189</v>
      </c>
      <c r="B190" s="10" t="s">
        <v>1139</v>
      </c>
      <c r="C190" s="16"/>
      <c r="D190" s="22">
        <f>F190+G190+H190+I190+J190+K190+L190+M190+N190</f>
        <v>207</v>
      </c>
      <c r="E190" s="17">
        <f>D190-P190-Q190</f>
        <v>207</v>
      </c>
      <c r="F190" s="38"/>
      <c r="G190" s="38"/>
      <c r="H190" s="18"/>
      <c r="I190" s="22"/>
      <c r="J190" s="22">
        <v>118</v>
      </c>
      <c r="K190" s="22"/>
      <c r="L190" s="22"/>
      <c r="M190" s="22">
        <v>89</v>
      </c>
      <c r="N190" s="55"/>
      <c r="O190" s="19">
        <f>COUNTA(F190:N190)</f>
        <v>2</v>
      </c>
      <c r="P190" s="63"/>
      <c r="Q190" s="63"/>
      <c r="R190" s="3"/>
      <c r="S190" s="3"/>
      <c r="T190" s="3"/>
      <c r="U190" s="3"/>
      <c r="V190" s="3"/>
      <c r="W190" s="3"/>
    </row>
    <row r="191" spans="1:23" ht="12.75" customHeight="1">
      <c r="A191" s="16">
        <f>RANK(E191,E:E,FALSE)</f>
        <v>190</v>
      </c>
      <c r="B191" s="10" t="s">
        <v>807</v>
      </c>
      <c r="C191" s="16"/>
      <c r="D191" s="22">
        <f>F191+G191+H191+I191+J191+K191+L191+M191+N191</f>
        <v>204</v>
      </c>
      <c r="E191" s="17">
        <f>D191-P191-Q191</f>
        <v>204</v>
      </c>
      <c r="F191" s="38"/>
      <c r="G191" s="38"/>
      <c r="H191" s="18">
        <v>113</v>
      </c>
      <c r="I191" s="22"/>
      <c r="J191" s="22"/>
      <c r="K191" s="22"/>
      <c r="L191" s="22"/>
      <c r="M191" s="22">
        <v>91</v>
      </c>
      <c r="N191" s="55"/>
      <c r="O191" s="19">
        <f>COUNTA(F191:N191)</f>
        <v>2</v>
      </c>
      <c r="P191" s="64"/>
      <c r="Q191" s="64"/>
      <c r="R191" s="3"/>
      <c r="S191" s="3"/>
      <c r="T191" s="3"/>
      <c r="U191" s="3"/>
      <c r="V191" s="3"/>
      <c r="W191" s="3"/>
    </row>
    <row r="192" spans="1:23" ht="12.75" customHeight="1">
      <c r="A192" s="16">
        <f>RANK(E192,E:E,FALSE)</f>
        <v>191</v>
      </c>
      <c r="B192" s="10" t="s">
        <v>819</v>
      </c>
      <c r="C192" s="16"/>
      <c r="D192" s="22">
        <f>F192+G192+H192+I192+J192+K192+L192+M192+N192</f>
        <v>202</v>
      </c>
      <c r="E192" s="17">
        <f>D192-P192-Q192</f>
        <v>202</v>
      </c>
      <c r="F192" s="38"/>
      <c r="G192" s="38"/>
      <c r="H192" s="18">
        <v>92</v>
      </c>
      <c r="I192" s="22"/>
      <c r="J192" s="22">
        <v>110</v>
      </c>
      <c r="K192" s="22"/>
      <c r="L192" s="22"/>
      <c r="M192" s="22"/>
      <c r="N192" s="55"/>
      <c r="O192" s="19">
        <f>COUNTA(F192:N192)</f>
        <v>2</v>
      </c>
      <c r="P192" s="64"/>
      <c r="Q192" s="64"/>
      <c r="R192" s="3"/>
      <c r="S192" s="3"/>
      <c r="T192" s="3"/>
      <c r="U192" s="3"/>
      <c r="V192" s="3"/>
      <c r="W192" s="3"/>
    </row>
    <row r="193" spans="1:23" ht="12.75" customHeight="1">
      <c r="A193" s="16">
        <f>RANK(E193,E:E,FALSE)</f>
        <v>192</v>
      </c>
      <c r="B193" s="10" t="s">
        <v>688</v>
      </c>
      <c r="C193" s="16"/>
      <c r="D193" s="22">
        <f>F193+G193+H193+I193+J193+K193+L193+M193+N193</f>
        <v>200</v>
      </c>
      <c r="E193" s="17">
        <f>D193-P193-Q193</f>
        <v>200</v>
      </c>
      <c r="F193" s="18"/>
      <c r="G193" s="15">
        <v>200</v>
      </c>
      <c r="H193" s="18"/>
      <c r="I193" s="22"/>
      <c r="J193" s="22"/>
      <c r="K193" s="22"/>
      <c r="L193" s="22"/>
      <c r="M193" s="22"/>
      <c r="N193" s="55"/>
      <c r="O193" s="19">
        <f>COUNTA(F193:N193)</f>
        <v>1</v>
      </c>
      <c r="P193" s="63"/>
      <c r="Q193" s="63"/>
      <c r="R193" s="3"/>
      <c r="S193" s="3"/>
      <c r="T193" s="3"/>
      <c r="U193" s="3"/>
      <c r="V193" s="3"/>
      <c r="W193" s="3"/>
    </row>
    <row r="194" spans="1:17" ht="12.75" customHeight="1">
      <c r="A194" s="16">
        <f>RANK(E194,E:E,FALSE)</f>
        <v>192</v>
      </c>
      <c r="B194" s="10" t="s">
        <v>1071</v>
      </c>
      <c r="C194" s="28"/>
      <c r="D194" s="22">
        <f>F194+G194+H194+I194+J194+K194+L194+M194+N194</f>
        <v>200</v>
      </c>
      <c r="E194" s="17">
        <f>D194-P194-Q194</f>
        <v>200</v>
      </c>
      <c r="F194" s="39"/>
      <c r="G194" s="39"/>
      <c r="H194" s="29"/>
      <c r="I194" s="22">
        <v>200</v>
      </c>
      <c r="J194" s="22"/>
      <c r="K194" s="22"/>
      <c r="L194" s="22"/>
      <c r="M194" s="22"/>
      <c r="N194" s="55"/>
      <c r="O194" s="19">
        <f>COUNTA(F194:N194)</f>
        <v>1</v>
      </c>
      <c r="P194" s="63"/>
      <c r="Q194" s="63"/>
    </row>
    <row r="195" spans="1:17" ht="12.75" customHeight="1">
      <c r="A195" s="16">
        <f>RANK(E195,E:E,FALSE)</f>
        <v>194</v>
      </c>
      <c r="B195" s="10" t="s">
        <v>1439</v>
      </c>
      <c r="C195" s="16"/>
      <c r="D195" s="22">
        <f>F195+G195+H195+I195+J195+K195+L195+M195+N195</f>
        <v>197.5</v>
      </c>
      <c r="E195" s="17">
        <f>D195-P195-Q195</f>
        <v>197.5</v>
      </c>
      <c r="F195" s="38"/>
      <c r="G195" s="38"/>
      <c r="H195" s="18"/>
      <c r="I195" s="22"/>
      <c r="J195" s="22"/>
      <c r="K195" s="22"/>
      <c r="L195" s="22"/>
      <c r="M195" s="22">
        <v>197.5</v>
      </c>
      <c r="N195" s="55"/>
      <c r="O195" s="19">
        <f>COUNTA(F195:N195)</f>
        <v>1</v>
      </c>
      <c r="P195" s="63"/>
      <c r="Q195" s="63"/>
    </row>
    <row r="196" spans="1:17" ht="12.75" customHeight="1">
      <c r="A196" s="10">
        <f>RANK(E196,E:E,FALSE)</f>
        <v>195</v>
      </c>
      <c r="B196" s="10" t="s">
        <v>227</v>
      </c>
      <c r="C196" s="14">
        <v>1981</v>
      </c>
      <c r="D196" s="13">
        <f>F196+G196+H196+I196+J196+K196+L196+M196+N196</f>
        <v>195</v>
      </c>
      <c r="E196" s="9">
        <f>D196-P196-Q196</f>
        <v>195</v>
      </c>
      <c r="F196" s="15">
        <v>57</v>
      </c>
      <c r="G196" s="15"/>
      <c r="H196" s="15">
        <v>78</v>
      </c>
      <c r="I196" s="13"/>
      <c r="J196" s="13"/>
      <c r="K196" s="13"/>
      <c r="L196" s="13"/>
      <c r="M196" s="13">
        <v>60</v>
      </c>
      <c r="N196" s="54"/>
      <c r="O196" s="19">
        <f>COUNTA(F196:N196)</f>
        <v>3</v>
      </c>
      <c r="P196" s="64"/>
      <c r="Q196" s="64"/>
    </row>
    <row r="197" spans="1:17" ht="12.75" customHeight="1">
      <c r="A197" s="16">
        <f>RANK(E197,E:E,FALSE)</f>
        <v>195</v>
      </c>
      <c r="B197" s="10" t="s">
        <v>1600</v>
      </c>
      <c r="C197" s="16"/>
      <c r="D197" s="22">
        <f>F197+G197+H197+I197+J197+K197+L197+M197+N197</f>
        <v>195</v>
      </c>
      <c r="E197" s="17">
        <f>D197-P197-Q197</f>
        <v>195</v>
      </c>
      <c r="F197" s="38"/>
      <c r="G197" s="38"/>
      <c r="H197" s="18"/>
      <c r="I197" s="22"/>
      <c r="J197" s="22"/>
      <c r="K197" s="22"/>
      <c r="L197" s="22"/>
      <c r="M197" s="22"/>
      <c r="N197" s="55">
        <v>195</v>
      </c>
      <c r="O197" s="19">
        <f>COUNTA(F197:N197)</f>
        <v>1</v>
      </c>
      <c r="P197" s="63"/>
      <c r="Q197" s="63"/>
    </row>
    <row r="198" spans="1:17" ht="12.75" customHeight="1">
      <c r="A198" s="10">
        <f>RANK(E198,E:E,FALSE)</f>
        <v>197</v>
      </c>
      <c r="B198" s="10" t="s">
        <v>423</v>
      </c>
      <c r="C198" s="14">
        <v>1971</v>
      </c>
      <c r="D198" s="13">
        <f>F198+G198+H198+I198+J198+K198+L198+M198+N198</f>
        <v>194.8</v>
      </c>
      <c r="E198" s="9">
        <f>D198-P198-Q198</f>
        <v>194.8</v>
      </c>
      <c r="F198" s="15">
        <v>43</v>
      </c>
      <c r="G198" s="15"/>
      <c r="H198" s="15">
        <v>21.8</v>
      </c>
      <c r="I198" s="13"/>
      <c r="J198" s="13"/>
      <c r="K198" s="13"/>
      <c r="L198" s="13">
        <v>59</v>
      </c>
      <c r="M198" s="13">
        <v>1</v>
      </c>
      <c r="N198" s="54">
        <v>70</v>
      </c>
      <c r="O198" s="19">
        <f>COUNTA(F198:N198)</f>
        <v>5</v>
      </c>
      <c r="P198" s="63"/>
      <c r="Q198" s="63"/>
    </row>
    <row r="199" spans="1:17" ht="12.75" customHeight="1">
      <c r="A199" s="16">
        <f>RANK(E199,E:E,FALSE)</f>
        <v>198</v>
      </c>
      <c r="B199" s="10" t="s">
        <v>622</v>
      </c>
      <c r="C199" s="16"/>
      <c r="D199" s="22">
        <f>F199+G199+H199+I199+J199+K199+L199+M199+N199</f>
        <v>192.5</v>
      </c>
      <c r="E199" s="17">
        <f>D199-P199-Q199</f>
        <v>192.5</v>
      </c>
      <c r="F199" s="18"/>
      <c r="G199" s="15">
        <v>6</v>
      </c>
      <c r="H199" s="18">
        <v>83</v>
      </c>
      <c r="I199" s="22"/>
      <c r="J199" s="22"/>
      <c r="K199" s="22"/>
      <c r="L199" s="22">
        <v>103.5</v>
      </c>
      <c r="M199" s="22"/>
      <c r="N199" s="55"/>
      <c r="O199" s="19">
        <f>COUNTA(F199:N199)</f>
        <v>3</v>
      </c>
      <c r="P199" s="63"/>
      <c r="Q199" s="63"/>
    </row>
    <row r="200" spans="1:17" ht="12.75" customHeight="1">
      <c r="A200" s="16">
        <f>RANK(E200,E:E,FALSE)</f>
        <v>198</v>
      </c>
      <c r="B200" s="10" t="s">
        <v>1294</v>
      </c>
      <c r="C200" s="16"/>
      <c r="D200" s="22">
        <f>F200+G200+H200+I200+J200+K200+L200+M200+N200</f>
        <v>192.5</v>
      </c>
      <c r="E200" s="17">
        <f>D200-P200-Q200</f>
        <v>192.5</v>
      </c>
      <c r="F200" s="18"/>
      <c r="G200" s="15"/>
      <c r="H200" s="18"/>
      <c r="I200" s="22"/>
      <c r="J200" s="22"/>
      <c r="K200" s="22"/>
      <c r="L200" s="22">
        <v>97</v>
      </c>
      <c r="M200" s="22">
        <v>95.5</v>
      </c>
      <c r="N200" s="55"/>
      <c r="O200" s="19">
        <f>COUNTA(F200:N200)</f>
        <v>2</v>
      </c>
      <c r="P200" s="63"/>
      <c r="Q200" s="63"/>
    </row>
    <row r="201" spans="1:17" ht="12.75" customHeight="1">
      <c r="A201" s="10">
        <f>RANK(E201,E:E,FALSE)</f>
        <v>200</v>
      </c>
      <c r="B201" s="10" t="s">
        <v>34</v>
      </c>
      <c r="C201" s="14">
        <v>1978</v>
      </c>
      <c r="D201" s="13">
        <f>F201+G201+H201+I201+J201+K201+L201+M201+N201</f>
        <v>192</v>
      </c>
      <c r="E201" s="9">
        <f>D201-P201-Q201</f>
        <v>192</v>
      </c>
      <c r="F201" s="15">
        <v>104</v>
      </c>
      <c r="G201" s="15"/>
      <c r="H201" s="15">
        <v>88</v>
      </c>
      <c r="I201" s="13"/>
      <c r="J201" s="13"/>
      <c r="K201" s="13"/>
      <c r="L201" s="13"/>
      <c r="M201" s="13"/>
      <c r="N201" s="54"/>
      <c r="O201" s="19">
        <f>COUNTA(F201:N201)</f>
        <v>2</v>
      </c>
      <c r="P201" s="64"/>
      <c r="Q201" s="64"/>
    </row>
    <row r="202" spans="1:17" ht="12.75" customHeight="1">
      <c r="A202" s="16">
        <f>RANK(E202,E:E,FALSE)</f>
        <v>201</v>
      </c>
      <c r="B202" s="10" t="s">
        <v>661</v>
      </c>
      <c r="C202" s="16"/>
      <c r="D202" s="22">
        <f>F202+G202+H202+I202+J202+K202+L202+M202+N202</f>
        <v>190</v>
      </c>
      <c r="E202" s="17">
        <f>D202-P202-Q202</f>
        <v>190</v>
      </c>
      <c r="F202" s="18"/>
      <c r="G202" s="15">
        <v>6</v>
      </c>
      <c r="H202" s="18">
        <v>80</v>
      </c>
      <c r="I202" s="22">
        <v>102</v>
      </c>
      <c r="J202" s="22">
        <v>2</v>
      </c>
      <c r="K202" s="22"/>
      <c r="L202" s="22"/>
      <c r="M202" s="22"/>
      <c r="N202" s="55"/>
      <c r="O202" s="19">
        <f>COUNTA(F202:N202)</f>
        <v>4</v>
      </c>
      <c r="P202" s="63"/>
      <c r="Q202" s="63"/>
    </row>
    <row r="203" spans="1:17" ht="12.75" customHeight="1">
      <c r="A203" s="16">
        <f>RANK(E203,E:E,FALSE)</f>
        <v>201</v>
      </c>
      <c r="B203" s="10" t="s">
        <v>625</v>
      </c>
      <c r="C203" s="16"/>
      <c r="D203" s="22">
        <f>F203+G203+H203+I203+J203+K203+L203+M203+N203</f>
        <v>190</v>
      </c>
      <c r="E203" s="17">
        <f>D203-P203-Q203</f>
        <v>190</v>
      </c>
      <c r="F203" s="18"/>
      <c r="G203" s="15">
        <v>190</v>
      </c>
      <c r="H203" s="18"/>
      <c r="I203" s="22"/>
      <c r="J203" s="22"/>
      <c r="K203" s="22"/>
      <c r="L203" s="22"/>
      <c r="M203" s="22"/>
      <c r="N203" s="55"/>
      <c r="O203" s="19">
        <f>COUNTA(F203:N203)</f>
        <v>1</v>
      </c>
      <c r="P203" s="63"/>
      <c r="Q203" s="63"/>
    </row>
    <row r="204" spans="1:17" ht="12.75" customHeight="1">
      <c r="A204" s="16">
        <f>RANK(E204,E:E,FALSE)</f>
        <v>203</v>
      </c>
      <c r="B204" s="10" t="s">
        <v>1326</v>
      </c>
      <c r="C204" s="16"/>
      <c r="D204" s="22">
        <f>F204+G204+H204+I204+J204+K204+L204+M204+N204</f>
        <v>189</v>
      </c>
      <c r="E204" s="17">
        <f>D204-P204-Q204</f>
        <v>189</v>
      </c>
      <c r="F204" s="18"/>
      <c r="G204" s="15"/>
      <c r="H204" s="18"/>
      <c r="I204" s="22"/>
      <c r="J204" s="22"/>
      <c r="K204" s="22"/>
      <c r="L204" s="22">
        <v>82</v>
      </c>
      <c r="M204" s="22">
        <v>107</v>
      </c>
      <c r="N204" s="55"/>
      <c r="O204" s="19">
        <f>COUNTA(F204:N204)</f>
        <v>2</v>
      </c>
      <c r="P204" s="63"/>
      <c r="Q204" s="63"/>
    </row>
    <row r="205" spans="1:17" ht="12.75" customHeight="1">
      <c r="A205" s="16">
        <f>RANK(E205,E:E,FALSE)</f>
        <v>204</v>
      </c>
      <c r="B205" s="10" t="s">
        <v>1066</v>
      </c>
      <c r="C205" s="28"/>
      <c r="D205" s="22">
        <f>F205+G205+H205+I205+J205+K205+L205+M205+N205</f>
        <v>187.5</v>
      </c>
      <c r="E205" s="17">
        <f>D205-P205-Q205</f>
        <v>187.5</v>
      </c>
      <c r="F205" s="39"/>
      <c r="G205" s="39"/>
      <c r="H205" s="29"/>
      <c r="I205" s="22">
        <v>187.5</v>
      </c>
      <c r="J205" s="22"/>
      <c r="K205" s="22"/>
      <c r="L205" s="22"/>
      <c r="M205" s="22"/>
      <c r="N205" s="55"/>
      <c r="O205" s="19">
        <f>COUNTA(F205:N205)</f>
        <v>1</v>
      </c>
      <c r="P205" s="63"/>
      <c r="Q205" s="63"/>
    </row>
    <row r="206" spans="1:17" ht="12.75" customHeight="1">
      <c r="A206" s="16">
        <f>RANK(E206,E:E,FALSE)</f>
        <v>205</v>
      </c>
      <c r="B206" s="10" t="s">
        <v>791</v>
      </c>
      <c r="C206" s="16"/>
      <c r="D206" s="22">
        <f>F206+G206+H206+I206+J206+K206+L206+M206+N206</f>
        <v>185.5</v>
      </c>
      <c r="E206" s="17">
        <f>D206-P206-Q206</f>
        <v>185.5</v>
      </c>
      <c r="F206" s="38"/>
      <c r="G206" s="38"/>
      <c r="H206" s="18">
        <v>82</v>
      </c>
      <c r="I206" s="22"/>
      <c r="J206" s="22"/>
      <c r="K206" s="22"/>
      <c r="L206" s="22">
        <v>103.5</v>
      </c>
      <c r="M206" s="22"/>
      <c r="N206" s="55"/>
      <c r="O206" s="19">
        <f>COUNTA(F206:N206)</f>
        <v>2</v>
      </c>
      <c r="P206" s="63"/>
      <c r="Q206" s="63"/>
    </row>
    <row r="207" spans="1:17" ht="12.75" customHeight="1">
      <c r="A207" s="16">
        <f>RANK(E207,E:E,FALSE)</f>
        <v>206</v>
      </c>
      <c r="B207" s="10" t="s">
        <v>1311</v>
      </c>
      <c r="C207" s="16"/>
      <c r="D207" s="22">
        <f>F207+G207+H207+I207+J207+K207+L207+M207+N207</f>
        <v>184</v>
      </c>
      <c r="E207" s="17">
        <f>D207-P207-Q207</f>
        <v>184</v>
      </c>
      <c r="F207" s="18"/>
      <c r="G207" s="15"/>
      <c r="H207" s="18"/>
      <c r="I207" s="22"/>
      <c r="J207" s="22"/>
      <c r="K207" s="22"/>
      <c r="L207" s="22">
        <v>38</v>
      </c>
      <c r="M207" s="22">
        <v>33</v>
      </c>
      <c r="N207" s="55">
        <v>113</v>
      </c>
      <c r="O207" s="19">
        <f>COUNTA(F207:N207)</f>
        <v>3</v>
      </c>
      <c r="P207" s="63"/>
      <c r="Q207" s="63"/>
    </row>
    <row r="208" spans="1:17" ht="12.75" customHeight="1">
      <c r="A208" s="10">
        <f>RANK(E208,E:E,FALSE)</f>
        <v>207</v>
      </c>
      <c r="B208" s="10" t="s">
        <v>202</v>
      </c>
      <c r="C208" s="14">
        <v>1982</v>
      </c>
      <c r="D208" s="13">
        <f>F208+G208+H208+I208+J208+K208+L208+M208+N208</f>
        <v>183.5</v>
      </c>
      <c r="E208" s="9">
        <f>D208-P208-Q208</f>
        <v>183.5</v>
      </c>
      <c r="F208" s="15">
        <v>77.5</v>
      </c>
      <c r="G208" s="15"/>
      <c r="H208" s="15"/>
      <c r="I208" s="13"/>
      <c r="J208" s="13"/>
      <c r="K208" s="13"/>
      <c r="L208" s="13"/>
      <c r="M208" s="13"/>
      <c r="N208" s="54">
        <v>106</v>
      </c>
      <c r="O208" s="19">
        <f>COUNTA(F208:N208)</f>
        <v>2</v>
      </c>
      <c r="P208" s="63"/>
      <c r="Q208" s="63"/>
    </row>
    <row r="209" spans="1:17" ht="12.75" customHeight="1">
      <c r="A209" s="16">
        <f>RANK(E209,E:E,FALSE)</f>
        <v>208</v>
      </c>
      <c r="B209" s="10" t="s">
        <v>1304</v>
      </c>
      <c r="C209" s="16"/>
      <c r="D209" s="22">
        <f>F209+G209+H209+I209+J209+K209+L209+M209+N209</f>
        <v>182.5</v>
      </c>
      <c r="E209" s="17">
        <f>D209-P209-Q209</f>
        <v>182.5</v>
      </c>
      <c r="F209" s="18"/>
      <c r="G209" s="15"/>
      <c r="H209" s="18"/>
      <c r="I209" s="22"/>
      <c r="J209" s="22"/>
      <c r="K209" s="22"/>
      <c r="L209" s="22">
        <v>42</v>
      </c>
      <c r="M209" s="22">
        <v>33</v>
      </c>
      <c r="N209" s="55">
        <v>107.5</v>
      </c>
      <c r="O209" s="19">
        <f>COUNTA(F209:N209)</f>
        <v>3</v>
      </c>
      <c r="P209" s="63"/>
      <c r="Q209" s="63"/>
    </row>
    <row r="210" spans="1:17" ht="12.75" customHeight="1">
      <c r="A210" s="16">
        <f>RANK(E210,E:E,FALSE)</f>
        <v>209</v>
      </c>
      <c r="B210" s="10" t="s">
        <v>642</v>
      </c>
      <c r="C210" s="16"/>
      <c r="D210" s="22">
        <f>F210+G210+H210+I210+J210+K210+L210+M210+N210</f>
        <v>181</v>
      </c>
      <c r="E210" s="17">
        <f>D210-P210-Q210</f>
        <v>181</v>
      </c>
      <c r="F210" s="18"/>
      <c r="G210" s="15">
        <v>52</v>
      </c>
      <c r="H210" s="18"/>
      <c r="I210" s="22"/>
      <c r="J210" s="22">
        <v>129</v>
      </c>
      <c r="K210" s="22"/>
      <c r="L210" s="22"/>
      <c r="M210" s="22"/>
      <c r="N210" s="55"/>
      <c r="O210" s="19">
        <f>COUNTA(F210:N210)</f>
        <v>2</v>
      </c>
      <c r="P210" s="63"/>
      <c r="Q210" s="63"/>
    </row>
    <row r="211" spans="1:17" ht="12.75" customHeight="1">
      <c r="A211" s="16">
        <f>RANK(E211,E:E,FALSE)</f>
        <v>210</v>
      </c>
      <c r="B211" s="10" t="s">
        <v>1030</v>
      </c>
      <c r="C211" s="28"/>
      <c r="D211" s="22">
        <f>F211+G211+H211+I211+J211+K211+L211+M211+N211</f>
        <v>180</v>
      </c>
      <c r="E211" s="17">
        <f>D211-P211-Q211</f>
        <v>180</v>
      </c>
      <c r="F211" s="39"/>
      <c r="G211" s="39"/>
      <c r="H211" s="29"/>
      <c r="I211" s="22">
        <v>155</v>
      </c>
      <c r="J211" s="22"/>
      <c r="K211" s="22"/>
      <c r="L211" s="22"/>
      <c r="M211" s="22">
        <v>25</v>
      </c>
      <c r="N211" s="55"/>
      <c r="O211" s="19">
        <f>COUNTA(F211:N211)</f>
        <v>2</v>
      </c>
      <c r="P211" s="63"/>
      <c r="Q211" s="63"/>
    </row>
    <row r="212" spans="1:17" ht="12.75" customHeight="1">
      <c r="A212" s="16">
        <f>RANK(E212,E:E,FALSE)</f>
        <v>211</v>
      </c>
      <c r="B212" s="10" t="s">
        <v>723</v>
      </c>
      <c r="C212" s="16"/>
      <c r="D212" s="22">
        <f>F212+G212+H212+I212+J212+K212+L212+M212+N212</f>
        <v>179</v>
      </c>
      <c r="E212" s="17">
        <f>D212-P212-Q212</f>
        <v>179</v>
      </c>
      <c r="F212" s="18"/>
      <c r="G212" s="15">
        <v>47</v>
      </c>
      <c r="H212" s="18"/>
      <c r="I212" s="22"/>
      <c r="J212" s="22"/>
      <c r="K212" s="22"/>
      <c r="L212" s="22"/>
      <c r="M212" s="22"/>
      <c r="N212" s="55">
        <v>132</v>
      </c>
      <c r="O212" s="19">
        <f>COUNTA(F212:N212)</f>
        <v>2</v>
      </c>
      <c r="P212" s="63"/>
      <c r="Q212" s="63"/>
    </row>
    <row r="213" spans="1:17" ht="12.75" customHeight="1">
      <c r="A213" s="16">
        <f>RANK(E213,E:E,FALSE)</f>
        <v>212</v>
      </c>
      <c r="B213" s="10" t="s">
        <v>806</v>
      </c>
      <c r="C213" s="16"/>
      <c r="D213" s="22">
        <f>F213+G213+H213+I213+J213+K213+L213+M213+N213</f>
        <v>176</v>
      </c>
      <c r="E213" s="17">
        <f>D213-P213-Q213</f>
        <v>176</v>
      </c>
      <c r="F213" s="38"/>
      <c r="G213" s="38"/>
      <c r="H213" s="18">
        <v>72</v>
      </c>
      <c r="I213" s="22"/>
      <c r="J213" s="22"/>
      <c r="K213" s="22"/>
      <c r="L213" s="22"/>
      <c r="M213" s="22"/>
      <c r="N213" s="55">
        <v>104</v>
      </c>
      <c r="O213" s="19">
        <f>COUNTA(F213:N213)</f>
        <v>2</v>
      </c>
      <c r="P213" s="63"/>
      <c r="Q213" s="63"/>
    </row>
    <row r="214" spans="1:17" ht="12.75" customHeight="1">
      <c r="A214" s="16">
        <f>RANK(E214,E:E,FALSE)</f>
        <v>213</v>
      </c>
      <c r="B214" s="10" t="s">
        <v>796</v>
      </c>
      <c r="C214" s="16"/>
      <c r="D214" s="22">
        <f>F214+G214+H214+I214+J214+K214+L214+M214+N214</f>
        <v>175</v>
      </c>
      <c r="E214" s="17">
        <f>D214-P214-Q214</f>
        <v>175</v>
      </c>
      <c r="F214" s="38"/>
      <c r="G214" s="38"/>
      <c r="H214" s="18">
        <v>175</v>
      </c>
      <c r="I214" s="22"/>
      <c r="J214" s="22"/>
      <c r="K214" s="22"/>
      <c r="L214" s="22"/>
      <c r="M214" s="22"/>
      <c r="N214" s="55"/>
      <c r="O214" s="19">
        <f>COUNTA(F214:N214)</f>
        <v>1</v>
      </c>
      <c r="P214" s="63"/>
      <c r="Q214" s="63"/>
    </row>
    <row r="215" spans="1:17" ht="12.75" customHeight="1">
      <c r="A215" s="16">
        <f>RANK(E215,E:E,FALSE)</f>
        <v>213</v>
      </c>
      <c r="B215" s="10" t="s">
        <v>1318</v>
      </c>
      <c r="C215" s="16"/>
      <c r="D215" s="22">
        <f>F215+G215+H215+I215+J215+K215+L215+M215+N215</f>
        <v>175</v>
      </c>
      <c r="E215" s="17">
        <f>D215-P215-Q215</f>
        <v>175</v>
      </c>
      <c r="F215" s="18"/>
      <c r="G215" s="15"/>
      <c r="H215" s="18"/>
      <c r="I215" s="22"/>
      <c r="J215" s="22"/>
      <c r="K215" s="22"/>
      <c r="L215" s="22">
        <v>175</v>
      </c>
      <c r="M215" s="22"/>
      <c r="N215" s="55"/>
      <c r="O215" s="19">
        <f>COUNTA(F215:N215)</f>
        <v>1</v>
      </c>
      <c r="P215" s="63"/>
      <c r="Q215" s="63"/>
    </row>
    <row r="216" spans="1:17" ht="12.75" customHeight="1">
      <c r="A216" s="10">
        <f>RANK(E216,E:E,FALSE)</f>
        <v>215</v>
      </c>
      <c r="B216" s="10" t="s">
        <v>425</v>
      </c>
      <c r="C216" s="14">
        <v>1979</v>
      </c>
      <c r="D216" s="13">
        <f>F216+G216+H216+I216+J216+K216+L216+M216+N216</f>
        <v>172.5</v>
      </c>
      <c r="E216" s="9">
        <f>D216-P216-Q216</f>
        <v>172.5</v>
      </c>
      <c r="F216" s="15">
        <v>77.5</v>
      </c>
      <c r="G216" s="15"/>
      <c r="H216" s="15"/>
      <c r="I216" s="13"/>
      <c r="J216" s="13"/>
      <c r="K216" s="13"/>
      <c r="L216" s="13"/>
      <c r="M216" s="13"/>
      <c r="N216" s="54">
        <v>95</v>
      </c>
      <c r="O216" s="19">
        <f>COUNTA(F216:N216)</f>
        <v>2</v>
      </c>
      <c r="P216" s="63"/>
      <c r="Q216" s="63"/>
    </row>
    <row r="217" spans="1:17" ht="12.75" customHeight="1">
      <c r="A217" s="16">
        <f>RANK(E217,E:E,FALSE)</f>
        <v>216</v>
      </c>
      <c r="B217" s="10" t="s">
        <v>695</v>
      </c>
      <c r="C217" s="16"/>
      <c r="D217" s="22">
        <f>F217+G217+H217+I217+J217+K217+L217+M217+N217</f>
        <v>171</v>
      </c>
      <c r="E217" s="17">
        <f>D217-P217-Q217</f>
        <v>171</v>
      </c>
      <c r="F217" s="18"/>
      <c r="G217" s="15">
        <v>69</v>
      </c>
      <c r="H217" s="18"/>
      <c r="I217" s="22"/>
      <c r="J217" s="22"/>
      <c r="K217" s="22"/>
      <c r="L217" s="22"/>
      <c r="M217" s="22"/>
      <c r="N217" s="55">
        <v>102</v>
      </c>
      <c r="O217" s="19">
        <f>COUNTA(F217:N217)</f>
        <v>2</v>
      </c>
      <c r="P217" s="63"/>
      <c r="Q217" s="63"/>
    </row>
    <row r="218" spans="1:17" ht="12.75" customHeight="1">
      <c r="A218" s="16">
        <f>RANK(E218,E:E,FALSE)</f>
        <v>217</v>
      </c>
      <c r="B218" s="10" t="s">
        <v>1342</v>
      </c>
      <c r="C218" s="16"/>
      <c r="D218" s="22">
        <f>F218+G218+H218+I218+J218+K218+L218+M218+N218</f>
        <v>170</v>
      </c>
      <c r="E218" s="17">
        <f>D218-P218-Q218</f>
        <v>170</v>
      </c>
      <c r="F218" s="18"/>
      <c r="G218" s="15"/>
      <c r="H218" s="18"/>
      <c r="I218" s="22"/>
      <c r="J218" s="22"/>
      <c r="K218" s="22"/>
      <c r="L218" s="22">
        <v>78</v>
      </c>
      <c r="M218" s="22">
        <v>92</v>
      </c>
      <c r="N218" s="55"/>
      <c r="O218" s="19">
        <f>COUNTA(F218:N218)</f>
        <v>2</v>
      </c>
      <c r="P218" s="64"/>
      <c r="Q218" s="64"/>
    </row>
    <row r="219" spans="1:17" ht="12.75" customHeight="1">
      <c r="A219" s="16">
        <f>RANK(E219,E:E,FALSE)</f>
        <v>217</v>
      </c>
      <c r="B219" s="10" t="s">
        <v>802</v>
      </c>
      <c r="C219" s="16"/>
      <c r="D219" s="22">
        <f>F219+G219+H219+I219+J219+K219+L219+M219+N219</f>
        <v>170</v>
      </c>
      <c r="E219" s="17">
        <f>D219-P219-Q219</f>
        <v>170</v>
      </c>
      <c r="F219" s="38"/>
      <c r="G219" s="38"/>
      <c r="H219" s="18">
        <v>170</v>
      </c>
      <c r="I219" s="22"/>
      <c r="J219" s="22"/>
      <c r="K219" s="22"/>
      <c r="L219" s="22"/>
      <c r="M219" s="22"/>
      <c r="N219" s="55"/>
      <c r="O219" s="19">
        <f>COUNTA(F219:N219)</f>
        <v>1</v>
      </c>
      <c r="P219" s="64"/>
      <c r="Q219" s="64"/>
    </row>
    <row r="220" spans="1:17" ht="12.75" customHeight="1">
      <c r="A220" s="10">
        <f>RANK(E220,E:E,FALSE)</f>
        <v>217</v>
      </c>
      <c r="B220" s="10" t="s">
        <v>272</v>
      </c>
      <c r="C220" s="14">
        <v>1955</v>
      </c>
      <c r="D220" s="13">
        <f>F220+G220+H220+I220+J220+K220+L220+M220+N220</f>
        <v>170</v>
      </c>
      <c r="E220" s="9">
        <f>D220-P220-Q220</f>
        <v>170</v>
      </c>
      <c r="F220" s="15">
        <v>170</v>
      </c>
      <c r="G220" s="15"/>
      <c r="H220" s="15"/>
      <c r="I220" s="13"/>
      <c r="J220" s="13"/>
      <c r="K220" s="13"/>
      <c r="L220" s="13"/>
      <c r="M220" s="13"/>
      <c r="N220" s="54"/>
      <c r="O220" s="19">
        <f>COUNTA(F220:N220)</f>
        <v>1</v>
      </c>
      <c r="P220" s="63"/>
      <c r="Q220" s="63"/>
    </row>
    <row r="221" spans="1:17" ht="12.75" customHeight="1">
      <c r="A221" s="16">
        <f>RANK(E221,E:E,FALSE)</f>
        <v>217</v>
      </c>
      <c r="B221" s="10" t="s">
        <v>1346</v>
      </c>
      <c r="C221" s="16"/>
      <c r="D221" s="22">
        <f>F221+G221+H221+I221+J221+K221+L221+M221+N221</f>
        <v>170</v>
      </c>
      <c r="E221" s="17">
        <f>D221-P221-Q221</f>
        <v>170</v>
      </c>
      <c r="F221" s="18"/>
      <c r="G221" s="15"/>
      <c r="H221" s="18"/>
      <c r="I221" s="22"/>
      <c r="J221" s="22"/>
      <c r="K221" s="22"/>
      <c r="L221" s="22">
        <v>170</v>
      </c>
      <c r="M221" s="22"/>
      <c r="N221" s="55"/>
      <c r="O221" s="19">
        <f>COUNTA(F221:N221)</f>
        <v>1</v>
      </c>
      <c r="P221" s="63"/>
      <c r="Q221" s="63"/>
    </row>
    <row r="222" spans="1:17" ht="12.75" customHeight="1">
      <c r="A222" s="16">
        <f>RANK(E222,E:E,FALSE)</f>
        <v>221</v>
      </c>
      <c r="B222" s="10" t="s">
        <v>1334</v>
      </c>
      <c r="C222" s="16"/>
      <c r="D222" s="22">
        <f>F222+G222+H222+I222+J222+K222+L222+M222+N222</f>
        <v>169</v>
      </c>
      <c r="E222" s="17">
        <f>D222-P222-Q222</f>
        <v>169</v>
      </c>
      <c r="F222" s="18"/>
      <c r="G222" s="15"/>
      <c r="H222" s="18"/>
      <c r="I222" s="22"/>
      <c r="J222" s="22"/>
      <c r="K222" s="22"/>
      <c r="L222" s="22">
        <v>67</v>
      </c>
      <c r="M222" s="22">
        <v>102</v>
      </c>
      <c r="N222" s="55"/>
      <c r="O222" s="19">
        <f>COUNTA(F222:N222)</f>
        <v>2</v>
      </c>
      <c r="P222" s="63"/>
      <c r="Q222" s="63"/>
    </row>
    <row r="223" spans="1:17" ht="12.75" customHeight="1">
      <c r="A223" s="16">
        <f>RANK(E223,E:E,FALSE)</f>
        <v>222</v>
      </c>
      <c r="B223" s="10" t="s">
        <v>1466</v>
      </c>
      <c r="C223" s="16"/>
      <c r="D223" s="22">
        <f>F223+G223+H223+I223+J223+K223+L223+M223+N223</f>
        <v>167.5</v>
      </c>
      <c r="E223" s="17">
        <f>D223-P223-Q223</f>
        <v>167.5</v>
      </c>
      <c r="F223" s="38"/>
      <c r="G223" s="38"/>
      <c r="H223" s="18"/>
      <c r="I223" s="22"/>
      <c r="J223" s="22"/>
      <c r="K223" s="22"/>
      <c r="L223" s="22"/>
      <c r="M223" s="22">
        <v>167.5</v>
      </c>
      <c r="N223" s="55"/>
      <c r="O223" s="19">
        <f>COUNTA(F223:N223)</f>
        <v>1</v>
      </c>
      <c r="P223" s="64"/>
      <c r="Q223" s="64"/>
    </row>
    <row r="224" spans="1:17" ht="12.75" customHeight="1">
      <c r="A224" s="16">
        <f>RANK(E224,E:E,FALSE)</f>
        <v>223</v>
      </c>
      <c r="B224" s="10" t="s">
        <v>657</v>
      </c>
      <c r="C224" s="16"/>
      <c r="D224" s="22">
        <f>F224+G224+H224+I224+J224+K224+L224+M224+N224</f>
        <v>166</v>
      </c>
      <c r="E224" s="17">
        <f>D224-P224-Q224</f>
        <v>166</v>
      </c>
      <c r="F224" s="18"/>
      <c r="G224" s="15">
        <v>51</v>
      </c>
      <c r="H224" s="18"/>
      <c r="I224" s="22"/>
      <c r="J224" s="22"/>
      <c r="K224" s="22"/>
      <c r="L224" s="22"/>
      <c r="M224" s="22"/>
      <c r="N224" s="55">
        <v>115</v>
      </c>
      <c r="O224" s="19">
        <f>COUNTA(F224:N224)</f>
        <v>2</v>
      </c>
      <c r="P224" s="63"/>
      <c r="Q224" s="63"/>
    </row>
    <row r="225" spans="1:17" ht="12.75" customHeight="1">
      <c r="A225" s="16">
        <f>RANK(E225,E:E,FALSE)</f>
        <v>224</v>
      </c>
      <c r="B225" s="10" t="s">
        <v>847</v>
      </c>
      <c r="C225" s="16"/>
      <c r="D225" s="22">
        <f>F225+G225+H225+I225+J225+K225+L225+M225+N225</f>
        <v>165.6</v>
      </c>
      <c r="E225" s="17">
        <f>D225-P225-Q225</f>
        <v>165.6</v>
      </c>
      <c r="F225" s="38"/>
      <c r="G225" s="38"/>
      <c r="H225" s="18">
        <v>18.6</v>
      </c>
      <c r="I225" s="22"/>
      <c r="J225" s="22"/>
      <c r="K225" s="22"/>
      <c r="L225" s="22">
        <v>76</v>
      </c>
      <c r="M225" s="22">
        <v>71</v>
      </c>
      <c r="N225" s="55"/>
      <c r="O225" s="19">
        <f>COUNTA(F225:N225)</f>
        <v>3</v>
      </c>
      <c r="P225" s="63"/>
      <c r="Q225" s="63"/>
    </row>
    <row r="226" spans="1:17" ht="12.75" customHeight="1">
      <c r="A226" s="16">
        <f>RANK(E226,E:E,FALSE)</f>
        <v>225</v>
      </c>
      <c r="B226" s="10" t="s">
        <v>1435</v>
      </c>
      <c r="C226" s="16"/>
      <c r="D226" s="22">
        <f>F226+G226+H226+I226+J226+K226+L226+M226+N226</f>
        <v>165</v>
      </c>
      <c r="E226" s="17">
        <f>D226-P226-Q226</f>
        <v>165</v>
      </c>
      <c r="F226" s="38"/>
      <c r="G226" s="38"/>
      <c r="H226" s="18"/>
      <c r="I226" s="22"/>
      <c r="J226" s="22"/>
      <c r="K226" s="22"/>
      <c r="L226" s="22"/>
      <c r="M226" s="22">
        <v>46</v>
      </c>
      <c r="N226" s="55">
        <v>119</v>
      </c>
      <c r="O226" s="19">
        <f>COUNTA(F226:N226)</f>
        <v>2</v>
      </c>
      <c r="P226" s="63"/>
      <c r="Q226" s="63"/>
    </row>
    <row r="227" spans="1:17" ht="12.75" customHeight="1">
      <c r="A227" s="16">
        <f>RANK(E227,E:E,FALSE)</f>
        <v>226</v>
      </c>
      <c r="B227" s="10" t="s">
        <v>823</v>
      </c>
      <c r="C227" s="16"/>
      <c r="D227" s="22">
        <f>F227+G227+H227+I227+J227+K227+L227+M227+N227</f>
        <v>163.5</v>
      </c>
      <c r="E227" s="17">
        <f>D227-P227-Q227</f>
        <v>163.5</v>
      </c>
      <c r="F227" s="38"/>
      <c r="G227" s="38"/>
      <c r="H227" s="18">
        <v>75</v>
      </c>
      <c r="I227" s="22"/>
      <c r="J227" s="22"/>
      <c r="K227" s="22"/>
      <c r="L227" s="22">
        <v>88.5</v>
      </c>
      <c r="M227" s="22"/>
      <c r="N227" s="55"/>
      <c r="O227" s="19">
        <f>COUNTA(F227:N227)</f>
        <v>2</v>
      </c>
      <c r="P227" s="63"/>
      <c r="Q227" s="63"/>
    </row>
    <row r="228" spans="1:17" ht="12.75" customHeight="1">
      <c r="A228" s="16">
        <f>RANK(E228,E:E,FALSE)</f>
        <v>227</v>
      </c>
      <c r="B228" s="10" t="s">
        <v>1312</v>
      </c>
      <c r="C228" s="16"/>
      <c r="D228" s="22">
        <f>F228+G228+H228+I228+J228+K228+L228+M228+N228</f>
        <v>162.5</v>
      </c>
      <c r="E228" s="17">
        <f>D228-P228-Q228</f>
        <v>162.5</v>
      </c>
      <c r="F228" s="18"/>
      <c r="G228" s="15"/>
      <c r="H228" s="18"/>
      <c r="I228" s="22"/>
      <c r="J228" s="22"/>
      <c r="K228" s="22"/>
      <c r="L228" s="22">
        <v>82</v>
      </c>
      <c r="M228" s="22">
        <v>80.5</v>
      </c>
      <c r="N228" s="55"/>
      <c r="O228" s="19">
        <f>COUNTA(F228:N228)</f>
        <v>2</v>
      </c>
      <c r="P228" s="63"/>
      <c r="Q228" s="63"/>
    </row>
    <row r="229" spans="1:17" ht="12.75" customHeight="1">
      <c r="A229" s="10">
        <f>RANK(E229,E:E,FALSE)</f>
        <v>228</v>
      </c>
      <c r="B229" s="10" t="s">
        <v>212</v>
      </c>
      <c r="C229" s="14">
        <v>1960</v>
      </c>
      <c r="D229" s="13">
        <f>F229+G229+H229+I229+J229+K229+L229+M229+N229</f>
        <v>162</v>
      </c>
      <c r="E229" s="9">
        <f>D229-P229-Q229</f>
        <v>162</v>
      </c>
      <c r="F229" s="15">
        <v>2</v>
      </c>
      <c r="G229" s="15">
        <v>160</v>
      </c>
      <c r="H229" s="15"/>
      <c r="I229" s="13"/>
      <c r="J229" s="13"/>
      <c r="K229" s="13"/>
      <c r="L229" s="13"/>
      <c r="M229" s="13"/>
      <c r="N229" s="54"/>
      <c r="O229" s="19">
        <f>COUNTA(F229:N229)</f>
        <v>2</v>
      </c>
      <c r="P229" s="63"/>
      <c r="Q229" s="63"/>
    </row>
    <row r="230" spans="1:17" ht="12.75" customHeight="1">
      <c r="A230" s="16">
        <f>RANK(E230,E:E,FALSE)</f>
        <v>229</v>
      </c>
      <c r="B230" s="10" t="s">
        <v>1323</v>
      </c>
      <c r="C230" s="16"/>
      <c r="D230" s="22">
        <f>F230+G230+H230+I230+J230+K230+L230+M230+N230</f>
        <v>160</v>
      </c>
      <c r="E230" s="17">
        <f>D230-P230-Q230</f>
        <v>160</v>
      </c>
      <c r="F230" s="18"/>
      <c r="G230" s="15"/>
      <c r="H230" s="18"/>
      <c r="I230" s="22"/>
      <c r="J230" s="22"/>
      <c r="K230" s="22"/>
      <c r="L230" s="22">
        <v>160</v>
      </c>
      <c r="M230" s="22"/>
      <c r="N230" s="55"/>
      <c r="O230" s="19">
        <f>COUNTA(F230:N230)</f>
        <v>1</v>
      </c>
      <c r="P230" s="63"/>
      <c r="Q230" s="63"/>
    </row>
    <row r="231" spans="1:17" ht="12.75" customHeight="1">
      <c r="A231" s="16">
        <f>RANK(E231,E:E,FALSE)</f>
        <v>229</v>
      </c>
      <c r="B231" s="10" t="s">
        <v>816</v>
      </c>
      <c r="C231" s="16"/>
      <c r="D231" s="22">
        <f>F231+G231+H231+I231+J231+K231+L231+M231+N231</f>
        <v>160</v>
      </c>
      <c r="E231" s="17">
        <f>D231-P231-Q231</f>
        <v>160</v>
      </c>
      <c r="F231" s="38"/>
      <c r="G231" s="38"/>
      <c r="H231" s="18">
        <v>160</v>
      </c>
      <c r="I231" s="22"/>
      <c r="J231" s="22"/>
      <c r="K231" s="22"/>
      <c r="L231" s="22"/>
      <c r="M231" s="22"/>
      <c r="N231" s="55"/>
      <c r="O231" s="19">
        <f>COUNTA(F231:N231)</f>
        <v>1</v>
      </c>
      <c r="P231" s="63"/>
      <c r="Q231" s="63"/>
    </row>
    <row r="232" spans="1:17" ht="12.75" customHeight="1">
      <c r="A232" s="16">
        <f>RANK(E232,E:E,FALSE)</f>
        <v>229</v>
      </c>
      <c r="B232" s="10" t="s">
        <v>1335</v>
      </c>
      <c r="C232" s="16"/>
      <c r="D232" s="22">
        <f>F232+G232+H232+I232+J232+K232+L232+M232+N232</f>
        <v>160</v>
      </c>
      <c r="E232" s="17">
        <f>D232-P232-Q232</f>
        <v>160</v>
      </c>
      <c r="F232" s="18"/>
      <c r="G232" s="15"/>
      <c r="H232" s="18"/>
      <c r="I232" s="22"/>
      <c r="J232" s="22"/>
      <c r="K232" s="22"/>
      <c r="L232" s="22">
        <v>160</v>
      </c>
      <c r="M232" s="22"/>
      <c r="N232" s="55"/>
      <c r="O232" s="19">
        <f>COUNTA(F232:N232)</f>
        <v>1</v>
      </c>
      <c r="P232" s="63"/>
      <c r="Q232" s="63"/>
    </row>
    <row r="233" spans="1:17" ht="12.75" customHeight="1">
      <c r="A233" s="16">
        <f>RANK(E233,E:E,FALSE)</f>
        <v>229</v>
      </c>
      <c r="B233" s="10" t="s">
        <v>1338</v>
      </c>
      <c r="C233" s="16"/>
      <c r="D233" s="22">
        <f>F233+G233+H233+I233+J233+K233+L233+M233+N233</f>
        <v>160</v>
      </c>
      <c r="E233" s="17">
        <f>D233-P233-Q233</f>
        <v>160</v>
      </c>
      <c r="F233" s="18"/>
      <c r="G233" s="15"/>
      <c r="H233" s="18"/>
      <c r="I233" s="22"/>
      <c r="J233" s="22"/>
      <c r="K233" s="22"/>
      <c r="L233" s="22">
        <v>160</v>
      </c>
      <c r="M233" s="22"/>
      <c r="N233" s="55"/>
      <c r="O233" s="19">
        <f>COUNTA(F233:N233)</f>
        <v>1</v>
      </c>
      <c r="P233" s="63"/>
      <c r="Q233" s="63"/>
    </row>
    <row r="234" spans="1:17" ht="12.75" customHeight="1">
      <c r="A234" s="16">
        <f>RANK(E234,E:E,FALSE)</f>
        <v>229</v>
      </c>
      <c r="B234" s="10" t="s">
        <v>1581</v>
      </c>
      <c r="C234" s="16"/>
      <c r="D234" s="22">
        <f>F234+G234+H234+I234+J234+K234+L234+M234+N234</f>
        <v>160</v>
      </c>
      <c r="E234" s="17">
        <f>D234-P234-Q234</f>
        <v>160</v>
      </c>
      <c r="F234" s="38"/>
      <c r="G234" s="38"/>
      <c r="H234" s="18"/>
      <c r="I234" s="22"/>
      <c r="J234" s="22"/>
      <c r="K234" s="22"/>
      <c r="L234" s="22"/>
      <c r="M234" s="22"/>
      <c r="N234" s="55">
        <v>160</v>
      </c>
      <c r="O234" s="19">
        <f>COUNTA(F234:N234)</f>
        <v>1</v>
      </c>
      <c r="P234" s="63"/>
      <c r="Q234" s="63"/>
    </row>
    <row r="235" spans="1:17" ht="12.75" customHeight="1">
      <c r="A235" s="10">
        <f>RANK(E235,E:E,FALSE)</f>
        <v>234</v>
      </c>
      <c r="B235" s="10" t="s">
        <v>94</v>
      </c>
      <c r="C235" s="14">
        <v>1987</v>
      </c>
      <c r="D235" s="13">
        <f>F235+G235+H235+I235+J235+K235+L235+M235+N235</f>
        <v>158.5</v>
      </c>
      <c r="E235" s="9">
        <f>D235-P235-Q235</f>
        <v>158.5</v>
      </c>
      <c r="F235" s="15">
        <v>86</v>
      </c>
      <c r="G235" s="15"/>
      <c r="H235" s="15"/>
      <c r="I235" s="13">
        <v>72.5</v>
      </c>
      <c r="J235" s="13"/>
      <c r="K235" s="13"/>
      <c r="L235" s="13"/>
      <c r="M235" s="13"/>
      <c r="N235" s="54"/>
      <c r="O235" s="19">
        <f>COUNTA(F235:N235)</f>
        <v>2</v>
      </c>
      <c r="P235" s="63"/>
      <c r="Q235" s="63"/>
    </row>
    <row r="236" spans="1:17" ht="12.75" customHeight="1">
      <c r="A236" s="10">
        <f>RANK(E236,E:E,FALSE)</f>
        <v>235</v>
      </c>
      <c r="B236" s="10" t="s">
        <v>1068</v>
      </c>
      <c r="C236" s="14">
        <v>1982</v>
      </c>
      <c r="D236" s="13">
        <f>F236+G236+H236+I236+J236+K236+L236+M236+N236</f>
        <v>157.8</v>
      </c>
      <c r="E236" s="9">
        <f>D236-P236-Q236</f>
        <v>157.8</v>
      </c>
      <c r="F236" s="15">
        <v>20.8</v>
      </c>
      <c r="G236" s="15"/>
      <c r="H236" s="15"/>
      <c r="I236" s="13">
        <v>56.5</v>
      </c>
      <c r="J236" s="13"/>
      <c r="K236" s="13"/>
      <c r="L236" s="13">
        <v>2</v>
      </c>
      <c r="M236" s="13">
        <v>76.5</v>
      </c>
      <c r="N236" s="54">
        <v>2</v>
      </c>
      <c r="O236" s="19">
        <f>COUNTA(F236:N236)</f>
        <v>5</v>
      </c>
      <c r="P236" s="63"/>
      <c r="Q236" s="63"/>
    </row>
    <row r="237" spans="1:17" ht="12.75" customHeight="1">
      <c r="A237" s="10">
        <f>RANK(E237,E:E,FALSE)</f>
        <v>236</v>
      </c>
      <c r="B237" s="10" t="s">
        <v>44</v>
      </c>
      <c r="C237" s="14">
        <v>1985</v>
      </c>
      <c r="D237" s="13">
        <f>F237+G237+H237+I237+J237+K237+L237+M237+N237</f>
        <v>156</v>
      </c>
      <c r="E237" s="9">
        <f>D237-P237-Q237</f>
        <v>156</v>
      </c>
      <c r="F237" s="15">
        <v>59</v>
      </c>
      <c r="G237" s="15"/>
      <c r="H237" s="15"/>
      <c r="I237" s="13"/>
      <c r="J237" s="13"/>
      <c r="K237" s="13"/>
      <c r="L237" s="13">
        <v>97</v>
      </c>
      <c r="M237" s="13"/>
      <c r="N237" s="54"/>
      <c r="O237" s="19">
        <f>COUNTA(F237:N237)</f>
        <v>2</v>
      </c>
      <c r="P237" s="63"/>
      <c r="Q237" s="63"/>
    </row>
    <row r="238" spans="1:17" ht="12.75" customHeight="1">
      <c r="A238" s="10">
        <f>RANK(E238,E:E,FALSE)</f>
        <v>237</v>
      </c>
      <c r="B238" s="10" t="s">
        <v>274</v>
      </c>
      <c r="C238" s="14">
        <v>1949</v>
      </c>
      <c r="D238" s="13">
        <f>F238+G238+H238+I238+J238+K238+L238+M238+N238</f>
        <v>155</v>
      </c>
      <c r="E238" s="9">
        <f>D238-P238-Q238</f>
        <v>155</v>
      </c>
      <c r="F238" s="15">
        <v>155</v>
      </c>
      <c r="G238" s="15"/>
      <c r="H238" s="15"/>
      <c r="I238" s="13"/>
      <c r="J238" s="13"/>
      <c r="K238" s="13"/>
      <c r="L238" s="13"/>
      <c r="M238" s="13"/>
      <c r="N238" s="54"/>
      <c r="O238" s="19">
        <f>COUNTA(F238:N238)</f>
        <v>1</v>
      </c>
      <c r="P238" s="64"/>
      <c r="Q238" s="64"/>
    </row>
    <row r="239" spans="1:17" ht="12.75" customHeight="1">
      <c r="A239" s="16">
        <f>RANK(E239,E:E,FALSE)</f>
        <v>237</v>
      </c>
      <c r="B239" s="10" t="s">
        <v>1052</v>
      </c>
      <c r="C239" s="28"/>
      <c r="D239" s="22">
        <f>F239+G239+H239+I239+J239+K239+L239+M239+N239</f>
        <v>155</v>
      </c>
      <c r="E239" s="17">
        <f>D239-P239-Q239</f>
        <v>155</v>
      </c>
      <c r="F239" s="39"/>
      <c r="G239" s="39"/>
      <c r="H239" s="29"/>
      <c r="I239" s="22">
        <v>155</v>
      </c>
      <c r="J239" s="22"/>
      <c r="K239" s="22"/>
      <c r="L239" s="22"/>
      <c r="M239" s="22"/>
      <c r="N239" s="55"/>
      <c r="O239" s="19">
        <f>COUNTA(F239:N239)</f>
        <v>1</v>
      </c>
      <c r="P239" s="63"/>
      <c r="Q239" s="63"/>
    </row>
    <row r="240" spans="1:17" ht="12.75" customHeight="1">
      <c r="A240" s="10">
        <f>RANK(E240,E:E,FALSE)</f>
        <v>239</v>
      </c>
      <c r="B240" s="10" t="s">
        <v>455</v>
      </c>
      <c r="C240" s="14">
        <v>1984</v>
      </c>
      <c r="D240" s="13">
        <f>F240+G240+H240+I240+J240+K240+L240+M240+N240</f>
        <v>152.5</v>
      </c>
      <c r="E240" s="9">
        <f>D240-P240-Q240</f>
        <v>152.5</v>
      </c>
      <c r="F240" s="15">
        <v>112.5</v>
      </c>
      <c r="G240" s="15">
        <v>40</v>
      </c>
      <c r="H240" s="15"/>
      <c r="I240" s="13"/>
      <c r="J240" s="13"/>
      <c r="K240" s="13"/>
      <c r="L240" s="13"/>
      <c r="M240" s="13"/>
      <c r="N240" s="54"/>
      <c r="O240" s="19">
        <f>COUNTA(F240:N240)</f>
        <v>2</v>
      </c>
      <c r="P240" s="63"/>
      <c r="Q240" s="63"/>
    </row>
    <row r="241" spans="1:17" ht="12.75" customHeight="1">
      <c r="A241" s="10">
        <f>RANK(E241,E:E,FALSE)</f>
        <v>240</v>
      </c>
      <c r="B241" s="10" t="s">
        <v>14</v>
      </c>
      <c r="C241" s="14">
        <v>1959</v>
      </c>
      <c r="D241" s="13">
        <f>F241+G241+H241+I241+J241+K241+L241+M241+N241</f>
        <v>150</v>
      </c>
      <c r="E241" s="9">
        <f>D241-P241-Q241</f>
        <v>150</v>
      </c>
      <c r="F241" s="15">
        <v>150</v>
      </c>
      <c r="G241" s="15"/>
      <c r="H241" s="15"/>
      <c r="I241" s="13"/>
      <c r="J241" s="13"/>
      <c r="K241" s="13"/>
      <c r="L241" s="13"/>
      <c r="M241" s="13"/>
      <c r="N241" s="54"/>
      <c r="O241" s="19">
        <f>COUNTA(F241:N241)</f>
        <v>1</v>
      </c>
      <c r="P241" s="63"/>
      <c r="Q241" s="63"/>
    </row>
    <row r="242" spans="1:17" ht="12.75" customHeight="1">
      <c r="A242" s="16">
        <f>RANK(E242,E:E,FALSE)</f>
        <v>241</v>
      </c>
      <c r="B242" s="10" t="s">
        <v>1578</v>
      </c>
      <c r="C242" s="16"/>
      <c r="D242" s="22">
        <f>F242+G242+H242+I242+J242+K242+L242+M242+N242</f>
        <v>148.2</v>
      </c>
      <c r="E242" s="17">
        <f>D242-P242-Q242</f>
        <v>148.2</v>
      </c>
      <c r="F242" s="38"/>
      <c r="G242" s="38"/>
      <c r="H242" s="18"/>
      <c r="I242" s="22"/>
      <c r="J242" s="22"/>
      <c r="K242" s="22"/>
      <c r="L242" s="22"/>
      <c r="M242" s="22"/>
      <c r="N242" s="55">
        <v>148.2</v>
      </c>
      <c r="O242" s="19">
        <f>COUNTA(F242:N242)</f>
        <v>1</v>
      </c>
      <c r="P242" s="63"/>
      <c r="Q242" s="63"/>
    </row>
    <row r="243" spans="1:17" ht="12.75" customHeight="1">
      <c r="A243" s="16">
        <f>RANK(E243,E:E,FALSE)</f>
        <v>242</v>
      </c>
      <c r="B243" s="10" t="s">
        <v>667</v>
      </c>
      <c r="C243" s="16"/>
      <c r="D243" s="22">
        <f>F243+G243+H243+I243+J243+K243+L243+M243+N243</f>
        <v>148</v>
      </c>
      <c r="E243" s="17">
        <f>D243-P243-Q243</f>
        <v>148</v>
      </c>
      <c r="F243" s="18"/>
      <c r="G243" s="15">
        <v>148</v>
      </c>
      <c r="H243" s="18"/>
      <c r="I243" s="22"/>
      <c r="J243" s="22"/>
      <c r="K243" s="22"/>
      <c r="L243" s="22"/>
      <c r="M243" s="22"/>
      <c r="N243" s="55"/>
      <c r="O243" s="19">
        <f>COUNTA(F243:N243)</f>
        <v>1</v>
      </c>
      <c r="P243" s="63"/>
      <c r="Q243" s="63"/>
    </row>
    <row r="244" spans="1:17" ht="12.75" customHeight="1">
      <c r="A244" s="16">
        <f>RANK(E244,E:E,FALSE)</f>
        <v>242</v>
      </c>
      <c r="B244" s="10" t="s">
        <v>1465</v>
      </c>
      <c r="C244" s="16"/>
      <c r="D244" s="22">
        <f>F244+G244+H244+I244+J244+K244+L244+M244+N244</f>
        <v>148</v>
      </c>
      <c r="E244" s="17">
        <f>D244-P244-Q244</f>
        <v>148</v>
      </c>
      <c r="F244" s="38"/>
      <c r="G244" s="38"/>
      <c r="H244" s="18"/>
      <c r="I244" s="22"/>
      <c r="J244" s="22"/>
      <c r="K244" s="22"/>
      <c r="L244" s="22"/>
      <c r="M244" s="22">
        <v>148</v>
      </c>
      <c r="N244" s="55"/>
      <c r="O244" s="19">
        <f>COUNTA(F244:N244)</f>
        <v>1</v>
      </c>
      <c r="P244" s="63"/>
      <c r="Q244" s="63"/>
    </row>
    <row r="245" spans="1:17" ht="12.75" customHeight="1">
      <c r="A245" s="16">
        <f>RANK(E245,E:E,FALSE)</f>
        <v>244</v>
      </c>
      <c r="B245" s="10" t="s">
        <v>1041</v>
      </c>
      <c r="C245" s="28"/>
      <c r="D245" s="22">
        <f>F245+G245+H245+I245+J245+K245+L245+M245+N245</f>
        <v>147.25</v>
      </c>
      <c r="E245" s="17">
        <f>D245-P245-Q245</f>
        <v>147.25</v>
      </c>
      <c r="F245" s="39"/>
      <c r="G245" s="39"/>
      <c r="H245" s="29"/>
      <c r="I245" s="22">
        <v>83</v>
      </c>
      <c r="J245" s="22"/>
      <c r="K245" s="22"/>
      <c r="L245" s="22">
        <v>29.25</v>
      </c>
      <c r="M245" s="22">
        <v>35</v>
      </c>
      <c r="N245" s="55"/>
      <c r="O245" s="19">
        <f>COUNTA(F245:N245)</f>
        <v>3</v>
      </c>
      <c r="P245" s="63"/>
      <c r="Q245" s="63"/>
    </row>
    <row r="246" spans="1:17" ht="12.75" customHeight="1">
      <c r="A246" s="16">
        <f>RANK(E246,E:E,FALSE)</f>
        <v>245</v>
      </c>
      <c r="B246" s="10" t="s">
        <v>1314</v>
      </c>
      <c r="C246" s="16"/>
      <c r="D246" s="22">
        <f>F246+G246+H246+I246+J246+K246+L246+M246+N246</f>
        <v>145.3</v>
      </c>
      <c r="E246" s="17">
        <f>D246-P246-Q246</f>
        <v>145.3</v>
      </c>
      <c r="F246" s="18"/>
      <c r="G246" s="15"/>
      <c r="H246" s="18"/>
      <c r="I246" s="22"/>
      <c r="J246" s="22"/>
      <c r="K246" s="22"/>
      <c r="L246" s="22">
        <v>145.3</v>
      </c>
      <c r="M246" s="22"/>
      <c r="N246" s="55"/>
      <c r="O246" s="19">
        <f>COUNTA(F246:N246)</f>
        <v>1</v>
      </c>
      <c r="P246" s="63"/>
      <c r="Q246" s="63"/>
    </row>
    <row r="247" spans="1:17" ht="12.75" customHeight="1">
      <c r="A247" s="16">
        <f>RANK(E247,E:E,FALSE)</f>
        <v>246</v>
      </c>
      <c r="B247" s="10" t="s">
        <v>859</v>
      </c>
      <c r="C247" s="16"/>
      <c r="D247" s="22">
        <f>F247+G247+H247+I247+J247+K247+L247+M247+N247</f>
        <v>145</v>
      </c>
      <c r="E247" s="17">
        <f>D247-P247-Q247</f>
        <v>145</v>
      </c>
      <c r="F247" s="38"/>
      <c r="G247" s="38"/>
      <c r="H247" s="18">
        <v>70</v>
      </c>
      <c r="I247" s="22"/>
      <c r="J247" s="22"/>
      <c r="K247" s="22"/>
      <c r="L247" s="22">
        <v>75</v>
      </c>
      <c r="M247" s="22"/>
      <c r="N247" s="55"/>
      <c r="O247" s="19">
        <f>COUNTA(F247:N247)</f>
        <v>2</v>
      </c>
      <c r="P247" s="64"/>
      <c r="Q247" s="64"/>
    </row>
    <row r="248" spans="1:17" ht="12.75" customHeight="1">
      <c r="A248" s="10">
        <f>RANK(E248,E:E,FALSE)</f>
        <v>246</v>
      </c>
      <c r="B248" s="10" t="s">
        <v>243</v>
      </c>
      <c r="C248" s="14">
        <v>1982</v>
      </c>
      <c r="D248" s="13">
        <f>F248+G248+H248+I248+J248+K248+L248+M248+N248</f>
        <v>145</v>
      </c>
      <c r="E248" s="9">
        <f>D248-P248-Q248</f>
        <v>145</v>
      </c>
      <c r="F248" s="15">
        <v>61</v>
      </c>
      <c r="G248" s="15"/>
      <c r="H248" s="15"/>
      <c r="I248" s="13">
        <v>84</v>
      </c>
      <c r="J248" s="13"/>
      <c r="K248" s="13"/>
      <c r="L248" s="13"/>
      <c r="M248" s="13"/>
      <c r="N248" s="54"/>
      <c r="O248" s="19">
        <f>COUNTA(F248:N248)</f>
        <v>2</v>
      </c>
      <c r="P248" s="63"/>
      <c r="Q248" s="63"/>
    </row>
    <row r="249" spans="1:17" ht="12.75" customHeight="1">
      <c r="A249" s="10">
        <f>RANK(E249,E:E,FALSE)</f>
        <v>246</v>
      </c>
      <c r="B249" s="10" t="s">
        <v>0</v>
      </c>
      <c r="C249" s="14">
        <v>1974</v>
      </c>
      <c r="D249" s="13">
        <f>F249+G249+H249+I249+J249+K249+L249+M249+N249</f>
        <v>145</v>
      </c>
      <c r="E249" s="9">
        <f>D249-P249-Q249</f>
        <v>145</v>
      </c>
      <c r="F249" s="15">
        <v>145</v>
      </c>
      <c r="G249" s="15"/>
      <c r="H249" s="15"/>
      <c r="I249" s="13"/>
      <c r="J249" s="13"/>
      <c r="K249" s="13"/>
      <c r="L249" s="13"/>
      <c r="M249" s="13"/>
      <c r="N249" s="54"/>
      <c r="O249" s="19">
        <f>COUNTA(F249:N249)</f>
        <v>1</v>
      </c>
      <c r="P249" s="64"/>
      <c r="Q249" s="64"/>
    </row>
    <row r="250" spans="1:17" ht="12.75" customHeight="1">
      <c r="A250" s="16">
        <f>RANK(E250,E:E,FALSE)</f>
        <v>249</v>
      </c>
      <c r="B250" s="10" t="s">
        <v>1430</v>
      </c>
      <c r="C250" s="16"/>
      <c r="D250" s="22">
        <f>F250+G250+H250+I250+J250+K250+L250+M250+N250</f>
        <v>144</v>
      </c>
      <c r="E250" s="17">
        <f>D250-P250-Q250</f>
        <v>144</v>
      </c>
      <c r="F250" s="38"/>
      <c r="G250" s="38"/>
      <c r="H250" s="18"/>
      <c r="I250" s="22"/>
      <c r="J250" s="22"/>
      <c r="K250" s="22"/>
      <c r="L250" s="22"/>
      <c r="M250" s="22">
        <v>144</v>
      </c>
      <c r="N250" s="55"/>
      <c r="O250" s="19">
        <f>COUNTA(F250:N250)</f>
        <v>1</v>
      </c>
      <c r="P250" s="63"/>
      <c r="Q250" s="63"/>
    </row>
    <row r="251" spans="1:17" ht="12.75" customHeight="1">
      <c r="A251" s="16">
        <f>RANK(E251,E:E,FALSE)</f>
        <v>249</v>
      </c>
      <c r="B251" s="10" t="s">
        <v>674</v>
      </c>
      <c r="C251" s="16"/>
      <c r="D251" s="22">
        <f>F251+G251+H251+I251+J251+K251+L251+M251+N251</f>
        <v>144</v>
      </c>
      <c r="E251" s="17">
        <f>D251-P251-Q251</f>
        <v>144</v>
      </c>
      <c r="F251" s="18"/>
      <c r="G251" s="15">
        <v>144</v>
      </c>
      <c r="H251" s="18"/>
      <c r="I251" s="22"/>
      <c r="J251" s="22"/>
      <c r="K251" s="22"/>
      <c r="L251" s="22"/>
      <c r="M251" s="22"/>
      <c r="N251" s="55"/>
      <c r="O251" s="19">
        <f>COUNTA(F251:N251)</f>
        <v>1</v>
      </c>
      <c r="P251" s="63"/>
      <c r="Q251" s="63"/>
    </row>
    <row r="252" spans="1:17" ht="12.75" customHeight="1">
      <c r="A252" s="16">
        <f>RANK(E252,E:E,FALSE)</f>
        <v>249</v>
      </c>
      <c r="B252" s="10" t="s">
        <v>715</v>
      </c>
      <c r="C252" s="16"/>
      <c r="D252" s="22">
        <f>F252+G252+H252+I252+J252+K252+L252+M252+N252</f>
        <v>144</v>
      </c>
      <c r="E252" s="17">
        <f>D252-P252-Q252</f>
        <v>144</v>
      </c>
      <c r="F252" s="18"/>
      <c r="G252" s="15">
        <v>144</v>
      </c>
      <c r="H252" s="18"/>
      <c r="I252" s="22"/>
      <c r="J252" s="22"/>
      <c r="K252" s="22"/>
      <c r="L252" s="22"/>
      <c r="M252" s="22"/>
      <c r="N252" s="55"/>
      <c r="O252" s="19">
        <f>COUNTA(F252:N252)</f>
        <v>1</v>
      </c>
      <c r="P252" s="64"/>
      <c r="Q252" s="64"/>
    </row>
    <row r="253" spans="1:17" ht="12.75" customHeight="1">
      <c r="A253" s="16">
        <f>RANK(E253,E:E,FALSE)</f>
        <v>252</v>
      </c>
      <c r="B253" s="10" t="s">
        <v>1048</v>
      </c>
      <c r="C253" s="28"/>
      <c r="D253" s="22">
        <f>F253+G253+H253+I253+J253+K253+L253+M253+N253</f>
        <v>143</v>
      </c>
      <c r="E253" s="17">
        <f>D253-P253-Q253</f>
        <v>143</v>
      </c>
      <c r="F253" s="39"/>
      <c r="G253" s="39"/>
      <c r="H253" s="29"/>
      <c r="I253" s="22">
        <v>97</v>
      </c>
      <c r="J253" s="22"/>
      <c r="K253" s="22"/>
      <c r="L253" s="22"/>
      <c r="M253" s="22">
        <v>46</v>
      </c>
      <c r="N253" s="55"/>
      <c r="O253" s="19">
        <f>COUNTA(F253:N253)</f>
        <v>2</v>
      </c>
      <c r="P253" s="63"/>
      <c r="Q253" s="63"/>
    </row>
    <row r="254" spans="1:17" ht="12.75" customHeight="1">
      <c r="A254" s="16">
        <f>RANK(E254,E:E,FALSE)</f>
        <v>252</v>
      </c>
      <c r="B254" s="10" t="s">
        <v>1315</v>
      </c>
      <c r="C254" s="16"/>
      <c r="D254" s="22">
        <f>F254+G254+H254+I254+J254+K254+L254+M254+N254</f>
        <v>143</v>
      </c>
      <c r="E254" s="17">
        <f>D254-P254-Q254</f>
        <v>143</v>
      </c>
      <c r="F254" s="18"/>
      <c r="G254" s="15"/>
      <c r="H254" s="18"/>
      <c r="I254" s="22"/>
      <c r="J254" s="22"/>
      <c r="K254" s="22"/>
      <c r="L254" s="22">
        <v>78</v>
      </c>
      <c r="M254" s="22">
        <v>65</v>
      </c>
      <c r="N254" s="55"/>
      <c r="O254" s="19">
        <f>COUNTA(F254:N254)</f>
        <v>2</v>
      </c>
      <c r="P254" s="63"/>
      <c r="Q254" s="63"/>
    </row>
    <row r="255" spans="1:17" ht="12.75" customHeight="1">
      <c r="A255" s="10">
        <f>RANK(E255,E:E,FALSE)</f>
        <v>254</v>
      </c>
      <c r="B255" s="10" t="s">
        <v>177</v>
      </c>
      <c r="C255" s="14">
        <v>1983</v>
      </c>
      <c r="D255" s="13">
        <f>F255+G255+H255+I255+J255+K255+L255+M255+N255</f>
        <v>140.5</v>
      </c>
      <c r="E255" s="9">
        <f>D255-P255-Q255</f>
        <v>140.5</v>
      </c>
      <c r="F255" s="15">
        <v>73.5</v>
      </c>
      <c r="G255" s="15">
        <v>67</v>
      </c>
      <c r="H255" s="15"/>
      <c r="I255" s="13"/>
      <c r="J255" s="13"/>
      <c r="K255" s="13"/>
      <c r="L255" s="13"/>
      <c r="M255" s="13"/>
      <c r="N255" s="54"/>
      <c r="O255" s="19">
        <f>COUNTA(F255:N255)</f>
        <v>2</v>
      </c>
      <c r="P255" s="64"/>
      <c r="Q255" s="64"/>
    </row>
    <row r="256" spans="1:17" ht="12.75" customHeight="1">
      <c r="A256" s="16">
        <f>RANK(E256,E:E,FALSE)</f>
        <v>255</v>
      </c>
      <c r="B256" s="10" t="s">
        <v>891</v>
      </c>
      <c r="C256" s="16"/>
      <c r="D256" s="22">
        <f>F256+G256+H256+I256+J256+K256+L256+M256+N256</f>
        <v>140</v>
      </c>
      <c r="E256" s="17">
        <f>D256-P256-Q256</f>
        <v>140</v>
      </c>
      <c r="F256" s="38"/>
      <c r="G256" s="38"/>
      <c r="H256" s="18">
        <v>65</v>
      </c>
      <c r="I256" s="22"/>
      <c r="J256" s="22"/>
      <c r="K256" s="22"/>
      <c r="L256" s="22"/>
      <c r="M256" s="22">
        <v>75</v>
      </c>
      <c r="N256" s="55"/>
      <c r="O256" s="19">
        <f>COUNTA(F256:N256)</f>
        <v>2</v>
      </c>
      <c r="P256" s="64"/>
      <c r="Q256" s="64"/>
    </row>
    <row r="257" spans="1:17" ht="12.75" customHeight="1">
      <c r="A257" s="16">
        <f>RANK(E257,E:E,FALSE)</f>
        <v>255</v>
      </c>
      <c r="B257" s="10" t="s">
        <v>1591</v>
      </c>
      <c r="C257" s="16"/>
      <c r="D257" s="22">
        <f>F257+G257+H257+I257+J257+K257+L257+M257+N257</f>
        <v>140</v>
      </c>
      <c r="E257" s="17">
        <f>D257-P257-Q257</f>
        <v>140</v>
      </c>
      <c r="F257" s="38"/>
      <c r="G257" s="38"/>
      <c r="H257" s="18"/>
      <c r="I257" s="22"/>
      <c r="J257" s="22"/>
      <c r="K257" s="22"/>
      <c r="L257" s="22"/>
      <c r="M257" s="22"/>
      <c r="N257" s="55">
        <v>140</v>
      </c>
      <c r="O257" s="19">
        <f>COUNTA(F257:N257)</f>
        <v>1</v>
      </c>
      <c r="P257" s="63"/>
      <c r="Q257" s="63"/>
    </row>
    <row r="258" spans="1:17" ht="12.75" customHeight="1">
      <c r="A258" s="16">
        <f>RANK(E258,E:E,FALSE)</f>
        <v>257</v>
      </c>
      <c r="B258" s="10" t="s">
        <v>656</v>
      </c>
      <c r="C258" s="16"/>
      <c r="D258" s="22">
        <f>F258+G258+H258+I258+J258+K258+L258+M258+N258</f>
        <v>138</v>
      </c>
      <c r="E258" s="17">
        <f>D258-P258-Q258</f>
        <v>138</v>
      </c>
      <c r="F258" s="18"/>
      <c r="G258" s="15">
        <v>138</v>
      </c>
      <c r="H258" s="18"/>
      <c r="I258" s="22"/>
      <c r="J258" s="22"/>
      <c r="K258" s="22"/>
      <c r="L258" s="22"/>
      <c r="M258" s="22"/>
      <c r="N258" s="55"/>
      <c r="O258" s="19">
        <f>COUNTA(F258:N258)</f>
        <v>1</v>
      </c>
      <c r="P258" s="63"/>
      <c r="Q258" s="63"/>
    </row>
    <row r="259" spans="1:17" ht="12.75" customHeight="1">
      <c r="A259" s="10">
        <f>RANK(E259,E:E,FALSE)</f>
        <v>258</v>
      </c>
      <c r="B259" s="10" t="s">
        <v>307</v>
      </c>
      <c r="C259" s="14">
        <v>1971</v>
      </c>
      <c r="D259" s="13">
        <f>F259+G259+H259+I259+J259+K259+L259+M259+N259</f>
        <v>137.7</v>
      </c>
      <c r="E259" s="9">
        <f>D259-P259-Q259</f>
        <v>137.7</v>
      </c>
      <c r="F259" s="15">
        <v>137.7</v>
      </c>
      <c r="G259" s="15"/>
      <c r="H259" s="15"/>
      <c r="I259" s="13"/>
      <c r="J259" s="13"/>
      <c r="K259" s="13"/>
      <c r="L259" s="13"/>
      <c r="M259" s="13"/>
      <c r="N259" s="54"/>
      <c r="O259" s="19">
        <f>COUNTA(F259:N259)</f>
        <v>1</v>
      </c>
      <c r="P259" s="63"/>
      <c r="Q259" s="63"/>
    </row>
    <row r="260" spans="1:17" ht="12.75" customHeight="1">
      <c r="A260" s="16">
        <f>RANK(E260,E:E,FALSE)</f>
        <v>259</v>
      </c>
      <c r="B260" s="10" t="s">
        <v>1290</v>
      </c>
      <c r="C260" s="16"/>
      <c r="D260" s="22">
        <f>F260+G260+H260+I260+J260+K260+L260+M260+N260</f>
        <v>135.5</v>
      </c>
      <c r="E260" s="17">
        <f>D260-P260-Q260</f>
        <v>135.5</v>
      </c>
      <c r="F260" s="18"/>
      <c r="G260" s="15"/>
      <c r="H260" s="18"/>
      <c r="I260" s="22"/>
      <c r="J260" s="22"/>
      <c r="K260" s="22"/>
      <c r="L260" s="22">
        <v>78</v>
      </c>
      <c r="M260" s="22">
        <v>57.5</v>
      </c>
      <c r="N260" s="55"/>
      <c r="O260" s="19">
        <f>COUNTA(F260:N260)</f>
        <v>2</v>
      </c>
      <c r="P260" s="64"/>
      <c r="Q260" s="64"/>
    </row>
    <row r="261" spans="1:17" ht="12.75" customHeight="1">
      <c r="A261" s="16">
        <f>RANK(E261,E:E,FALSE)</f>
        <v>260</v>
      </c>
      <c r="B261" s="10" t="s">
        <v>854</v>
      </c>
      <c r="C261" s="16"/>
      <c r="D261" s="22">
        <f>F261+G261+H261+I261+J261+K261+L261+M261+N261</f>
        <v>133.4</v>
      </c>
      <c r="E261" s="17">
        <f>D261-P261-Q261</f>
        <v>133.4</v>
      </c>
      <c r="F261" s="38"/>
      <c r="G261" s="38"/>
      <c r="H261" s="18">
        <v>24.4</v>
      </c>
      <c r="I261" s="22">
        <v>107</v>
      </c>
      <c r="J261" s="22"/>
      <c r="K261" s="22"/>
      <c r="L261" s="22"/>
      <c r="M261" s="22"/>
      <c r="N261" s="55">
        <v>2</v>
      </c>
      <c r="O261" s="19">
        <f>COUNTA(F261:N261)</f>
        <v>3</v>
      </c>
      <c r="P261" s="64"/>
      <c r="Q261" s="64"/>
    </row>
    <row r="262" spans="1:17" ht="12.75" customHeight="1">
      <c r="A262" s="10">
        <f>RANK(E262,E:E,FALSE)</f>
        <v>261</v>
      </c>
      <c r="B262" s="10" t="s">
        <v>364</v>
      </c>
      <c r="C262" s="14">
        <v>1979</v>
      </c>
      <c r="D262" s="13">
        <f>F262+G262+H262+I262+J262+K262+L262+M262+N262</f>
        <v>133</v>
      </c>
      <c r="E262" s="9">
        <f>D262-P262-Q262</f>
        <v>133</v>
      </c>
      <c r="F262" s="15">
        <v>35</v>
      </c>
      <c r="G262" s="15"/>
      <c r="H262" s="15">
        <v>98</v>
      </c>
      <c r="I262" s="13"/>
      <c r="J262" s="13"/>
      <c r="K262" s="13"/>
      <c r="L262" s="13"/>
      <c r="M262" s="13"/>
      <c r="N262" s="54"/>
      <c r="O262" s="19">
        <f>COUNTA(F262:N262)</f>
        <v>2</v>
      </c>
      <c r="P262" s="63"/>
      <c r="Q262" s="63"/>
    </row>
    <row r="263" spans="1:17" ht="12.75" customHeight="1">
      <c r="A263" s="16">
        <f>RANK(E263,E:E,FALSE)</f>
        <v>262</v>
      </c>
      <c r="B263" s="10" t="s">
        <v>670</v>
      </c>
      <c r="C263" s="16"/>
      <c r="D263" s="22">
        <f>F263+G263+H263+I263+J263+K263+L263+M263+N263</f>
        <v>132.5</v>
      </c>
      <c r="E263" s="17">
        <f>D263-P263-Q263</f>
        <v>132.5</v>
      </c>
      <c r="F263" s="18"/>
      <c r="G263" s="15">
        <v>57</v>
      </c>
      <c r="H263" s="18"/>
      <c r="I263" s="22">
        <v>75.5</v>
      </c>
      <c r="J263" s="22"/>
      <c r="K263" s="22"/>
      <c r="L263" s="22"/>
      <c r="M263" s="22"/>
      <c r="N263" s="55"/>
      <c r="O263" s="19">
        <f>COUNTA(F263:N263)</f>
        <v>2</v>
      </c>
      <c r="P263" s="63"/>
      <c r="Q263" s="63"/>
    </row>
    <row r="264" spans="1:17" ht="12.75" customHeight="1">
      <c r="A264" s="16">
        <f>RANK(E264,E:E,FALSE)</f>
        <v>263</v>
      </c>
      <c r="B264" s="10" t="s">
        <v>861</v>
      </c>
      <c r="C264" s="16"/>
      <c r="D264" s="22">
        <f>F264+G264+H264+I264+J264+K264+L264+M264+N264</f>
        <v>131.7</v>
      </c>
      <c r="E264" s="17">
        <f>D264-P264-Q264</f>
        <v>131.7</v>
      </c>
      <c r="F264" s="38"/>
      <c r="G264" s="38"/>
      <c r="H264" s="18">
        <v>24.7</v>
      </c>
      <c r="I264" s="22">
        <v>107</v>
      </c>
      <c r="J264" s="22"/>
      <c r="K264" s="22"/>
      <c r="L264" s="22"/>
      <c r="M264" s="22"/>
      <c r="N264" s="55"/>
      <c r="O264" s="19">
        <f>COUNTA(F264:N264)</f>
        <v>2</v>
      </c>
      <c r="P264" s="64"/>
      <c r="Q264" s="64"/>
    </row>
    <row r="265" spans="1:17" ht="12.75" customHeight="1">
      <c r="A265" s="16">
        <f>RANK(E265,E:E,FALSE)</f>
        <v>264</v>
      </c>
      <c r="B265" s="10" t="s">
        <v>800</v>
      </c>
      <c r="C265" s="16"/>
      <c r="D265" s="22">
        <f>F265+G265+H265+I265+J265+K265+L265+M265+N265</f>
        <v>131</v>
      </c>
      <c r="E265" s="17">
        <f>D265-P265-Q265</f>
        <v>131</v>
      </c>
      <c r="F265" s="38"/>
      <c r="G265" s="38"/>
      <c r="H265" s="18">
        <v>131</v>
      </c>
      <c r="I265" s="22"/>
      <c r="J265" s="22"/>
      <c r="K265" s="22"/>
      <c r="L265" s="22"/>
      <c r="M265" s="22"/>
      <c r="N265" s="55"/>
      <c r="O265" s="19">
        <f>COUNTA(F265:N265)</f>
        <v>1</v>
      </c>
      <c r="P265" s="63"/>
      <c r="Q265" s="63"/>
    </row>
    <row r="266" spans="1:17" ht="12.75" customHeight="1">
      <c r="A266" s="16">
        <f>RANK(E266,E:E,FALSE)</f>
        <v>265</v>
      </c>
      <c r="B266" s="10" t="s">
        <v>1077</v>
      </c>
      <c r="C266" s="28"/>
      <c r="D266" s="22">
        <f>F266+G266+H266+I266+J266+K266+L266+M266+N266</f>
        <v>130.3</v>
      </c>
      <c r="E266" s="17">
        <f>D266-P266-Q266</f>
        <v>130.3</v>
      </c>
      <c r="F266" s="39"/>
      <c r="G266" s="39"/>
      <c r="H266" s="29"/>
      <c r="I266" s="22">
        <v>43</v>
      </c>
      <c r="J266" s="22"/>
      <c r="K266" s="22">
        <v>60.5</v>
      </c>
      <c r="L266" s="22"/>
      <c r="M266" s="22">
        <v>26.8</v>
      </c>
      <c r="N266" s="55"/>
      <c r="O266" s="19">
        <f>COUNTA(F266:N266)</f>
        <v>3</v>
      </c>
      <c r="P266" s="64"/>
      <c r="Q266" s="64"/>
    </row>
    <row r="267" spans="1:17" ht="12.75" customHeight="1">
      <c r="A267" s="10">
        <f>RANK(E267,E:E,FALSE)</f>
        <v>266</v>
      </c>
      <c r="B267" s="10" t="s">
        <v>140</v>
      </c>
      <c r="C267" s="14">
        <v>1982</v>
      </c>
      <c r="D267" s="13">
        <f>F267+G267+H267+I267+J267+K267+L267+M267+N267</f>
        <v>130</v>
      </c>
      <c r="E267" s="9">
        <f>D267-P267-Q267</f>
        <v>130</v>
      </c>
      <c r="F267" s="15">
        <v>130</v>
      </c>
      <c r="G267" s="15"/>
      <c r="H267" s="15"/>
      <c r="I267" s="13"/>
      <c r="J267" s="13"/>
      <c r="K267" s="13"/>
      <c r="L267" s="13"/>
      <c r="M267" s="13"/>
      <c r="N267" s="54"/>
      <c r="O267" s="19">
        <f>COUNTA(F267:N267)</f>
        <v>1</v>
      </c>
      <c r="P267" s="63"/>
      <c r="Q267" s="63"/>
    </row>
    <row r="268" spans="1:17" ht="12.75" customHeight="1">
      <c r="A268" s="16">
        <f>RANK(E268,E:E,FALSE)</f>
        <v>267</v>
      </c>
      <c r="B268" s="10" t="s">
        <v>675</v>
      </c>
      <c r="C268" s="16"/>
      <c r="D268" s="22">
        <f>F268+G268+H268+I268+J268+K268+L268+M268+N268</f>
        <v>129</v>
      </c>
      <c r="E268" s="17">
        <f>D268-P268-Q268</f>
        <v>129</v>
      </c>
      <c r="F268" s="18"/>
      <c r="G268" s="15">
        <v>6</v>
      </c>
      <c r="H268" s="18"/>
      <c r="I268" s="22">
        <v>123</v>
      </c>
      <c r="J268" s="22"/>
      <c r="K268" s="22"/>
      <c r="L268" s="22"/>
      <c r="M268" s="22"/>
      <c r="N268" s="55"/>
      <c r="O268" s="19">
        <f>COUNTA(F268:N268)</f>
        <v>2</v>
      </c>
      <c r="P268" s="64"/>
      <c r="Q268" s="64"/>
    </row>
    <row r="269" spans="1:17" ht="12.75" customHeight="1">
      <c r="A269" s="16">
        <f>RANK(E269,E:E,FALSE)</f>
        <v>267</v>
      </c>
      <c r="B269" s="10" t="s">
        <v>826</v>
      </c>
      <c r="C269" s="16"/>
      <c r="D269" s="22">
        <f>F269+G269+H269+I269+J269+K269+L269+M269+N269</f>
        <v>129</v>
      </c>
      <c r="E269" s="17">
        <f>D269-P269-Q269</f>
        <v>129</v>
      </c>
      <c r="F269" s="38"/>
      <c r="G269" s="38"/>
      <c r="H269" s="18">
        <v>129</v>
      </c>
      <c r="I269" s="22"/>
      <c r="J269" s="22"/>
      <c r="K269" s="22"/>
      <c r="L269" s="22"/>
      <c r="M269" s="22"/>
      <c r="N269" s="55"/>
      <c r="O269" s="19">
        <f>COUNTA(F269:N269)</f>
        <v>1</v>
      </c>
      <c r="P269" s="64"/>
      <c r="Q269" s="64"/>
    </row>
    <row r="270" spans="1:17" ht="12.75" customHeight="1">
      <c r="A270" s="10">
        <f>RANK(E270,E:E,FALSE)</f>
        <v>269</v>
      </c>
      <c r="B270" s="10" t="s">
        <v>459</v>
      </c>
      <c r="C270" s="14">
        <v>1980</v>
      </c>
      <c r="D270" s="13">
        <f>F270+G270+H270+I270+J270+K270+L270+M270+N270</f>
        <v>127</v>
      </c>
      <c r="E270" s="9">
        <f>D270-P270-Q270</f>
        <v>127</v>
      </c>
      <c r="F270" s="15">
        <v>127</v>
      </c>
      <c r="G270" s="15"/>
      <c r="H270" s="15"/>
      <c r="I270" s="13"/>
      <c r="J270" s="13"/>
      <c r="K270" s="13"/>
      <c r="L270" s="13"/>
      <c r="M270" s="13"/>
      <c r="N270" s="54"/>
      <c r="O270" s="19">
        <f>COUNTA(F270:N270)</f>
        <v>1</v>
      </c>
      <c r="P270" s="63"/>
      <c r="Q270" s="63"/>
    </row>
    <row r="271" spans="1:17" ht="12.75" customHeight="1">
      <c r="A271" s="16">
        <f>RANK(E271,E:E,FALSE)</f>
        <v>269</v>
      </c>
      <c r="B271" s="10" t="s">
        <v>799</v>
      </c>
      <c r="C271" s="16"/>
      <c r="D271" s="22">
        <f>F271+G271+H271+I271+J271+K271+L271+M271+N271</f>
        <v>127</v>
      </c>
      <c r="E271" s="17">
        <f>D271-P271-Q271</f>
        <v>127</v>
      </c>
      <c r="F271" s="38"/>
      <c r="G271" s="38"/>
      <c r="H271" s="18">
        <v>127</v>
      </c>
      <c r="I271" s="22"/>
      <c r="J271" s="22"/>
      <c r="K271" s="22"/>
      <c r="L271" s="22"/>
      <c r="M271" s="22"/>
      <c r="N271" s="55"/>
      <c r="O271" s="19">
        <f>COUNTA(F271:N271)</f>
        <v>1</v>
      </c>
      <c r="P271" s="63"/>
      <c r="Q271" s="63"/>
    </row>
    <row r="272" spans="1:17" ht="12.75" customHeight="1">
      <c r="A272" s="16">
        <f>RANK(E272,E:E,FALSE)</f>
        <v>271</v>
      </c>
      <c r="B272" s="10" t="s">
        <v>1154</v>
      </c>
      <c r="C272" s="16"/>
      <c r="D272" s="22">
        <f>F272+G272+H272+I272+J272+K272+L272+M272+N272</f>
        <v>126</v>
      </c>
      <c r="E272" s="17">
        <f>D272-P272-Q272</f>
        <v>126</v>
      </c>
      <c r="F272" s="38"/>
      <c r="G272" s="38"/>
      <c r="H272" s="18"/>
      <c r="I272" s="22"/>
      <c r="J272" s="22">
        <v>56</v>
      </c>
      <c r="K272" s="22">
        <v>70</v>
      </c>
      <c r="L272" s="22"/>
      <c r="M272" s="22"/>
      <c r="N272" s="55"/>
      <c r="O272" s="19">
        <f>COUNTA(F272:N272)</f>
        <v>2</v>
      </c>
      <c r="P272" s="63"/>
      <c r="Q272" s="63"/>
    </row>
    <row r="273" spans="1:17" ht="12.75" customHeight="1">
      <c r="A273" s="16">
        <f>RANK(E273,E:E,FALSE)</f>
        <v>271</v>
      </c>
      <c r="B273" s="10" t="s">
        <v>1138</v>
      </c>
      <c r="C273" s="16"/>
      <c r="D273" s="22">
        <f>F273+G273+H273+I273+J273+K273+L273+M273+N273</f>
        <v>126</v>
      </c>
      <c r="E273" s="17">
        <f>D273-P273-Q273</f>
        <v>126</v>
      </c>
      <c r="F273" s="38"/>
      <c r="G273" s="38"/>
      <c r="H273" s="18"/>
      <c r="I273" s="22"/>
      <c r="J273" s="22">
        <v>126</v>
      </c>
      <c r="K273" s="22"/>
      <c r="L273" s="22"/>
      <c r="M273" s="22"/>
      <c r="N273" s="55"/>
      <c r="O273" s="19">
        <f>COUNTA(F273:N273)</f>
        <v>1</v>
      </c>
      <c r="P273" s="63"/>
      <c r="Q273" s="63"/>
    </row>
    <row r="274" spans="1:17" ht="12.75" customHeight="1">
      <c r="A274" s="16">
        <f>RANK(E274,E:E,FALSE)</f>
        <v>271</v>
      </c>
      <c r="B274" s="10" t="s">
        <v>1579</v>
      </c>
      <c r="C274" s="16"/>
      <c r="D274" s="22">
        <f>F274+G274+H274+I274+J274+K274+L274+M274+N274</f>
        <v>126</v>
      </c>
      <c r="E274" s="17">
        <f>D274-P274-Q274</f>
        <v>126</v>
      </c>
      <c r="F274" s="38"/>
      <c r="G274" s="38"/>
      <c r="H274" s="18"/>
      <c r="I274" s="22"/>
      <c r="J274" s="22"/>
      <c r="K274" s="22"/>
      <c r="L274" s="22"/>
      <c r="M274" s="22"/>
      <c r="N274" s="55">
        <v>126</v>
      </c>
      <c r="O274" s="19">
        <f>COUNTA(F274:N274)</f>
        <v>1</v>
      </c>
      <c r="P274" s="63"/>
      <c r="Q274" s="63"/>
    </row>
    <row r="275" spans="1:17" ht="12.75" customHeight="1">
      <c r="A275" s="16">
        <f>RANK(E275,E:E,FALSE)</f>
        <v>271</v>
      </c>
      <c r="B275" s="10" t="s">
        <v>1580</v>
      </c>
      <c r="C275" s="16"/>
      <c r="D275" s="22">
        <f>F275+G275+H275+I275+J275+K275+L275+M275+N275</f>
        <v>126</v>
      </c>
      <c r="E275" s="17">
        <f>D275-P275-Q275</f>
        <v>126</v>
      </c>
      <c r="F275" s="38"/>
      <c r="G275" s="38"/>
      <c r="H275" s="18"/>
      <c r="I275" s="22"/>
      <c r="J275" s="22"/>
      <c r="K275" s="22"/>
      <c r="L275" s="22"/>
      <c r="M275" s="22"/>
      <c r="N275" s="55">
        <v>126</v>
      </c>
      <c r="O275" s="19">
        <f>COUNTA(F275:N275)</f>
        <v>1</v>
      </c>
      <c r="P275" s="63"/>
      <c r="Q275" s="63"/>
    </row>
    <row r="276" spans="1:17" ht="12.75" customHeight="1">
      <c r="A276" s="16">
        <f>RANK(E276,E:E,FALSE)</f>
        <v>275</v>
      </c>
      <c r="B276" s="10" t="s">
        <v>801</v>
      </c>
      <c r="C276" s="16"/>
      <c r="D276" s="22">
        <f>F276+G276+H276+I276+J276+K276+L276+M276+N276</f>
        <v>125</v>
      </c>
      <c r="E276" s="17">
        <f>D276-P276-Q276</f>
        <v>125</v>
      </c>
      <c r="F276" s="38"/>
      <c r="G276" s="38"/>
      <c r="H276" s="18">
        <v>125</v>
      </c>
      <c r="I276" s="22"/>
      <c r="J276" s="22"/>
      <c r="K276" s="22"/>
      <c r="L276" s="22"/>
      <c r="M276" s="22"/>
      <c r="N276" s="55"/>
      <c r="O276" s="19">
        <f>COUNTA(F276:N276)</f>
        <v>1</v>
      </c>
      <c r="P276" s="63"/>
      <c r="Q276" s="63"/>
    </row>
    <row r="277" spans="1:17" ht="12.75" customHeight="1">
      <c r="A277" s="10">
        <f>RANK(E277,E:E,FALSE)</f>
        <v>275</v>
      </c>
      <c r="B277" s="10" t="s">
        <v>444</v>
      </c>
      <c r="C277" s="14">
        <v>1967</v>
      </c>
      <c r="D277" s="13">
        <f>F277+G277+H277+I277+J277+K277+L277+M277+N277</f>
        <v>125</v>
      </c>
      <c r="E277" s="9">
        <f>D277-P277-Q277</f>
        <v>125</v>
      </c>
      <c r="F277" s="15">
        <v>125</v>
      </c>
      <c r="G277" s="15"/>
      <c r="H277" s="15"/>
      <c r="I277" s="13"/>
      <c r="J277" s="13"/>
      <c r="K277" s="13"/>
      <c r="L277" s="13"/>
      <c r="M277" s="13"/>
      <c r="N277" s="54"/>
      <c r="O277" s="19">
        <f>COUNTA(F277:N277)</f>
        <v>1</v>
      </c>
      <c r="P277" s="64"/>
      <c r="Q277" s="64"/>
    </row>
    <row r="278" spans="1:17" ht="12.75" customHeight="1">
      <c r="A278" s="16">
        <f>RANK(E278,E:E,FALSE)</f>
        <v>277</v>
      </c>
      <c r="B278" s="10" t="s">
        <v>827</v>
      </c>
      <c r="C278" s="16"/>
      <c r="D278" s="22">
        <f>F278+G278+H278+I278+J278+K278+L278+M278+N278</f>
        <v>124</v>
      </c>
      <c r="E278" s="17">
        <f>D278-P278-Q278</f>
        <v>124</v>
      </c>
      <c r="F278" s="38"/>
      <c r="G278" s="38"/>
      <c r="H278" s="18">
        <v>124</v>
      </c>
      <c r="I278" s="22"/>
      <c r="J278" s="22"/>
      <c r="K278" s="22"/>
      <c r="L278" s="22"/>
      <c r="M278" s="22"/>
      <c r="N278" s="55"/>
      <c r="O278" s="19">
        <f>COUNTA(F278:N278)</f>
        <v>1</v>
      </c>
      <c r="P278" s="63"/>
      <c r="Q278" s="63"/>
    </row>
    <row r="279" spans="1:17" ht="12.75" customHeight="1">
      <c r="A279" s="16">
        <f>RANK(E279,E:E,FALSE)</f>
        <v>277</v>
      </c>
      <c r="B279" s="10" t="s">
        <v>1590</v>
      </c>
      <c r="C279" s="16"/>
      <c r="D279" s="22">
        <f>F279+G279+H279+I279+J279+K279+L279+M279+N279</f>
        <v>124</v>
      </c>
      <c r="E279" s="17">
        <f>D279-P279-Q279</f>
        <v>124</v>
      </c>
      <c r="F279" s="38"/>
      <c r="G279" s="38"/>
      <c r="H279" s="18"/>
      <c r="I279" s="22"/>
      <c r="J279" s="22"/>
      <c r="K279" s="22"/>
      <c r="L279" s="22"/>
      <c r="M279" s="22"/>
      <c r="N279" s="55">
        <v>124</v>
      </c>
      <c r="O279" s="19">
        <f>COUNTA(F279:N279)</f>
        <v>1</v>
      </c>
      <c r="P279" s="63"/>
      <c r="Q279" s="63"/>
    </row>
    <row r="280" spans="1:17" ht="12.75" customHeight="1">
      <c r="A280" s="10">
        <f>RANK(E280,E:E,FALSE)</f>
        <v>279</v>
      </c>
      <c r="B280" s="10" t="s">
        <v>362</v>
      </c>
      <c r="C280" s="14">
        <v>1981</v>
      </c>
      <c r="D280" s="13">
        <f>F280+G280+H280+I280+J280+K280+L280+M280+N280</f>
        <v>123.5</v>
      </c>
      <c r="E280" s="9">
        <f>D280-P280-Q280</f>
        <v>123.5</v>
      </c>
      <c r="F280" s="15">
        <v>63.5</v>
      </c>
      <c r="G280" s="15"/>
      <c r="H280" s="15"/>
      <c r="I280" s="13"/>
      <c r="J280" s="13"/>
      <c r="K280" s="13"/>
      <c r="L280" s="13"/>
      <c r="M280" s="13">
        <v>60</v>
      </c>
      <c r="N280" s="54"/>
      <c r="O280" s="19">
        <f>COUNTA(F280:N280)</f>
        <v>2</v>
      </c>
      <c r="P280" s="63"/>
      <c r="Q280" s="63"/>
    </row>
    <row r="281" spans="1:17" ht="12.75" customHeight="1">
      <c r="A281" s="16">
        <f>RANK(E281,E:E,FALSE)</f>
        <v>280</v>
      </c>
      <c r="B281" s="10" t="s">
        <v>1056</v>
      </c>
      <c r="C281" s="28"/>
      <c r="D281" s="22">
        <f>F281+G281+H281+I281+J281+K281+L281+M281+N281</f>
        <v>123</v>
      </c>
      <c r="E281" s="17">
        <f>D281-P281-Q281</f>
        <v>123</v>
      </c>
      <c r="F281" s="39"/>
      <c r="G281" s="39"/>
      <c r="H281" s="29"/>
      <c r="I281" s="22">
        <v>123</v>
      </c>
      <c r="J281" s="22"/>
      <c r="K281" s="22"/>
      <c r="L281" s="22"/>
      <c r="M281" s="22"/>
      <c r="N281" s="55"/>
      <c r="O281" s="19">
        <f>COUNTA(F281:N281)</f>
        <v>1</v>
      </c>
      <c r="P281" s="63"/>
      <c r="Q281" s="63"/>
    </row>
    <row r="282" spans="1:17" ht="12.75" customHeight="1">
      <c r="A282" s="10">
        <f>RANK(E282,E:E,FALSE)</f>
        <v>281</v>
      </c>
      <c r="B282" s="10" t="s">
        <v>143</v>
      </c>
      <c r="C282" s="14">
        <v>1974</v>
      </c>
      <c r="D282" s="13">
        <f>F282+G282+H282+I282+J282+K282+L282+M282+N282</f>
        <v>122.5</v>
      </c>
      <c r="E282" s="9">
        <f>D282-P282-Q282</f>
        <v>122.5</v>
      </c>
      <c r="F282" s="15">
        <v>43</v>
      </c>
      <c r="G282" s="15">
        <v>78.5</v>
      </c>
      <c r="H282" s="15"/>
      <c r="I282" s="13"/>
      <c r="J282" s="13"/>
      <c r="K282" s="13"/>
      <c r="L282" s="13"/>
      <c r="M282" s="13">
        <v>1</v>
      </c>
      <c r="N282" s="54"/>
      <c r="O282" s="19">
        <f>COUNTA(F282:N282)</f>
        <v>3</v>
      </c>
      <c r="P282" s="63"/>
      <c r="Q282" s="63"/>
    </row>
    <row r="283" spans="1:17" ht="12.75" customHeight="1">
      <c r="A283" s="16">
        <f>RANK(E283,E:E,FALSE)</f>
        <v>282</v>
      </c>
      <c r="B283" s="10" t="s">
        <v>1301</v>
      </c>
      <c r="C283" s="16"/>
      <c r="D283" s="22">
        <f>F283+G283+H283+I283+J283+K283+L283+M283+N283</f>
        <v>121.5</v>
      </c>
      <c r="E283" s="17">
        <f>D283-P283-Q283</f>
        <v>121.5</v>
      </c>
      <c r="F283" s="18"/>
      <c r="G283" s="15"/>
      <c r="H283" s="18"/>
      <c r="I283" s="22"/>
      <c r="J283" s="22"/>
      <c r="K283" s="22"/>
      <c r="L283" s="22">
        <v>121.5</v>
      </c>
      <c r="M283" s="22"/>
      <c r="N283" s="55"/>
      <c r="O283" s="19">
        <f>COUNTA(F283:N283)</f>
        <v>1</v>
      </c>
      <c r="P283" s="64"/>
      <c r="Q283" s="64"/>
    </row>
    <row r="284" spans="1:17" ht="12.75" customHeight="1">
      <c r="A284" s="16">
        <f>RANK(E284,E:E,FALSE)</f>
        <v>283</v>
      </c>
      <c r="B284" s="10" t="s">
        <v>830</v>
      </c>
      <c r="C284" s="16"/>
      <c r="D284" s="22">
        <f>F284+G284+H284+I284+J284+K284+L284+M284+N284</f>
        <v>121</v>
      </c>
      <c r="E284" s="17">
        <f>D284-P284-Q284</f>
        <v>121</v>
      </c>
      <c r="F284" s="38"/>
      <c r="G284" s="38"/>
      <c r="H284" s="18">
        <v>56</v>
      </c>
      <c r="I284" s="22"/>
      <c r="J284" s="22"/>
      <c r="K284" s="22"/>
      <c r="L284" s="22">
        <v>65</v>
      </c>
      <c r="M284" s="22"/>
      <c r="N284" s="55"/>
      <c r="O284" s="19">
        <f>COUNTA(F284:N284)</f>
        <v>2</v>
      </c>
      <c r="P284" s="63"/>
      <c r="Q284" s="63"/>
    </row>
    <row r="285" spans="1:17" ht="12.75" customHeight="1">
      <c r="A285" s="16">
        <f>RANK(E285,E:E,FALSE)</f>
        <v>283</v>
      </c>
      <c r="B285" s="10" t="s">
        <v>1137</v>
      </c>
      <c r="C285" s="16"/>
      <c r="D285" s="22">
        <f>F285+G285+H285+I285+J285+K285+L285+M285+N285</f>
        <v>121</v>
      </c>
      <c r="E285" s="17">
        <f>D285-P285-Q285</f>
        <v>121</v>
      </c>
      <c r="F285" s="38"/>
      <c r="G285" s="38"/>
      <c r="H285" s="18"/>
      <c r="I285" s="22"/>
      <c r="J285" s="22">
        <v>121</v>
      </c>
      <c r="K285" s="22"/>
      <c r="L285" s="22"/>
      <c r="M285" s="22"/>
      <c r="N285" s="55"/>
      <c r="O285" s="19">
        <f>COUNTA(F285:N285)</f>
        <v>1</v>
      </c>
      <c r="P285" s="63"/>
      <c r="Q285" s="63"/>
    </row>
    <row r="286" spans="1:17" ht="12.75" customHeight="1">
      <c r="A286" s="16">
        <f>RANK(E286,E:E,FALSE)</f>
        <v>283</v>
      </c>
      <c r="B286" s="10" t="s">
        <v>731</v>
      </c>
      <c r="C286" s="16"/>
      <c r="D286" s="22">
        <f>F286+G286+H286+I286+J286+K286+L286+M286+N286</f>
        <v>121</v>
      </c>
      <c r="E286" s="17">
        <f>D286-P286-Q286</f>
        <v>121</v>
      </c>
      <c r="F286" s="18"/>
      <c r="G286" s="15">
        <v>121</v>
      </c>
      <c r="H286" s="18"/>
      <c r="I286" s="22"/>
      <c r="J286" s="22"/>
      <c r="K286" s="22"/>
      <c r="L286" s="22"/>
      <c r="M286" s="22"/>
      <c r="N286" s="55"/>
      <c r="O286" s="19">
        <f>COUNTA(F286:N286)</f>
        <v>1</v>
      </c>
      <c r="P286" s="64"/>
      <c r="Q286" s="64"/>
    </row>
    <row r="287" spans="1:17" ht="12.75" customHeight="1">
      <c r="A287" s="16">
        <f>RANK(E287,E:E,FALSE)</f>
        <v>286</v>
      </c>
      <c r="B287" s="10" t="s">
        <v>748</v>
      </c>
      <c r="C287" s="16"/>
      <c r="D287" s="22">
        <f>F287+G287+H287+I287+J287+K287+L287+M287+N287</f>
        <v>120.5</v>
      </c>
      <c r="E287" s="17">
        <f>D287-P287-Q287</f>
        <v>120.5</v>
      </c>
      <c r="F287" s="18"/>
      <c r="G287" s="15">
        <v>120.5</v>
      </c>
      <c r="H287" s="18"/>
      <c r="I287" s="22"/>
      <c r="J287" s="22"/>
      <c r="K287" s="22"/>
      <c r="L287" s="22"/>
      <c r="M287" s="22"/>
      <c r="N287" s="55"/>
      <c r="O287" s="19">
        <f>COUNTA(F287:N287)</f>
        <v>1</v>
      </c>
      <c r="P287" s="64"/>
      <c r="Q287" s="64"/>
    </row>
    <row r="288" spans="1:17" ht="12.75" customHeight="1">
      <c r="A288" s="16">
        <f>RANK(E288,E:E,FALSE)</f>
        <v>287</v>
      </c>
      <c r="B288" s="10" t="s">
        <v>1061</v>
      </c>
      <c r="C288" s="28"/>
      <c r="D288" s="22">
        <f>F288+G288+H288+I288+J288+K288+L288+M288+N288</f>
        <v>120</v>
      </c>
      <c r="E288" s="17">
        <f>D288-P288-Q288</f>
        <v>120</v>
      </c>
      <c r="F288" s="39"/>
      <c r="G288" s="39"/>
      <c r="H288" s="29"/>
      <c r="I288" s="22">
        <v>120</v>
      </c>
      <c r="J288" s="22"/>
      <c r="K288" s="22"/>
      <c r="L288" s="22"/>
      <c r="M288" s="22"/>
      <c r="N288" s="55"/>
      <c r="O288" s="19">
        <f>COUNTA(F288:N288)</f>
        <v>1</v>
      </c>
      <c r="P288" s="64"/>
      <c r="Q288" s="64"/>
    </row>
    <row r="289" spans="1:17" ht="12.75" customHeight="1">
      <c r="A289" s="16">
        <f>RANK(E289,E:E,FALSE)</f>
        <v>287</v>
      </c>
      <c r="B289" s="10" t="s">
        <v>1069</v>
      </c>
      <c r="C289" s="28"/>
      <c r="D289" s="22">
        <f>F289+G289+H289+I289+J289+K289+L289+M289+N289</f>
        <v>120</v>
      </c>
      <c r="E289" s="17">
        <f>D289-P289-Q289</f>
        <v>120</v>
      </c>
      <c r="F289" s="39"/>
      <c r="G289" s="39"/>
      <c r="H289" s="29"/>
      <c r="I289" s="22">
        <v>120</v>
      </c>
      <c r="J289" s="22"/>
      <c r="K289" s="22"/>
      <c r="L289" s="22"/>
      <c r="M289" s="22"/>
      <c r="N289" s="55"/>
      <c r="O289" s="19">
        <f>COUNTA(F289:N289)</f>
        <v>1</v>
      </c>
      <c r="P289" s="63"/>
      <c r="Q289" s="63"/>
    </row>
    <row r="290" spans="1:17" ht="12.75" customHeight="1">
      <c r="A290" s="16">
        <f>RANK(E290,E:E,FALSE)</f>
        <v>289</v>
      </c>
      <c r="B290" s="10" t="s">
        <v>1136</v>
      </c>
      <c r="C290" s="16"/>
      <c r="D290" s="22">
        <f>F290+G290+H290+I290+J290+K290+L290+M290+N290</f>
        <v>119</v>
      </c>
      <c r="E290" s="17">
        <f>D290-P290-Q290</f>
        <v>119</v>
      </c>
      <c r="F290" s="38"/>
      <c r="G290" s="38"/>
      <c r="H290" s="18"/>
      <c r="I290" s="22"/>
      <c r="J290" s="22">
        <v>119</v>
      </c>
      <c r="K290" s="22"/>
      <c r="L290" s="22"/>
      <c r="M290" s="22"/>
      <c r="N290" s="55"/>
      <c r="O290" s="19">
        <f>COUNTA(F290:N290)</f>
        <v>1</v>
      </c>
      <c r="P290" s="64"/>
      <c r="Q290" s="64"/>
    </row>
    <row r="291" spans="1:17" ht="12.75" customHeight="1">
      <c r="A291" s="16">
        <f>RANK(E291,E:E,FALSE)</f>
        <v>290</v>
      </c>
      <c r="B291" s="10" t="s">
        <v>658</v>
      </c>
      <c r="C291" s="16"/>
      <c r="D291" s="22">
        <f>F291+G291+H291+I291+J291+K291+L291+M291+N291</f>
        <v>118.5</v>
      </c>
      <c r="E291" s="17">
        <f>D291-P291-Q291</f>
        <v>118.5</v>
      </c>
      <c r="F291" s="18"/>
      <c r="G291" s="15">
        <v>118.5</v>
      </c>
      <c r="H291" s="18"/>
      <c r="I291" s="22"/>
      <c r="J291" s="22"/>
      <c r="K291" s="22"/>
      <c r="L291" s="22"/>
      <c r="M291" s="22"/>
      <c r="N291" s="55"/>
      <c r="O291" s="19">
        <f>COUNTA(F291:N291)</f>
        <v>1</v>
      </c>
      <c r="P291" s="63"/>
      <c r="Q291" s="63"/>
    </row>
    <row r="292" spans="1:17" ht="12.75" customHeight="1">
      <c r="A292" s="16">
        <f>RANK(E292,E:E,FALSE)</f>
        <v>290</v>
      </c>
      <c r="B292" s="10" t="s">
        <v>701</v>
      </c>
      <c r="C292" s="16"/>
      <c r="D292" s="22">
        <f>F292+G292+H292+I292+J292+K292+L292+M292+N292</f>
        <v>118.5</v>
      </c>
      <c r="E292" s="17">
        <f>D292-P292-Q292</f>
        <v>118.5</v>
      </c>
      <c r="F292" s="18"/>
      <c r="G292" s="15">
        <v>118.5</v>
      </c>
      <c r="H292" s="18"/>
      <c r="I292" s="22"/>
      <c r="J292" s="22"/>
      <c r="K292" s="22"/>
      <c r="L292" s="22"/>
      <c r="M292" s="22"/>
      <c r="N292" s="55"/>
      <c r="O292" s="19">
        <f>COUNTA(F292:N292)</f>
        <v>1</v>
      </c>
      <c r="P292" s="63"/>
      <c r="Q292" s="63"/>
    </row>
    <row r="293" spans="1:17" ht="12.75" customHeight="1">
      <c r="A293" s="16">
        <f>RANK(E293,E:E,FALSE)</f>
        <v>292</v>
      </c>
      <c r="B293" s="10" t="s">
        <v>1601</v>
      </c>
      <c r="C293" s="16"/>
      <c r="D293" s="22">
        <f>F293+G293+H293+I293+J293+K293+L293+M293+N293</f>
        <v>118</v>
      </c>
      <c r="E293" s="17">
        <f>D293-P293-Q293</f>
        <v>118</v>
      </c>
      <c r="F293" s="38"/>
      <c r="G293" s="38"/>
      <c r="H293" s="18"/>
      <c r="I293" s="22"/>
      <c r="J293" s="22"/>
      <c r="K293" s="22"/>
      <c r="L293" s="22"/>
      <c r="M293" s="22"/>
      <c r="N293" s="55">
        <v>118</v>
      </c>
      <c r="O293" s="19">
        <f>COUNTA(F293:N293)</f>
        <v>1</v>
      </c>
      <c r="P293" s="64"/>
      <c r="Q293" s="64"/>
    </row>
    <row r="294" spans="1:17" ht="12.75" customHeight="1">
      <c r="A294" s="16">
        <f>RANK(E294,E:E,FALSE)</f>
        <v>293</v>
      </c>
      <c r="B294" s="10" t="s">
        <v>1603</v>
      </c>
      <c r="C294" s="16"/>
      <c r="D294" s="22">
        <f>F294+G294+H294+I294+J294+K294+L294+M294+N294</f>
        <v>116</v>
      </c>
      <c r="E294" s="17">
        <f>D294-P294-Q294</f>
        <v>116</v>
      </c>
      <c r="F294" s="38"/>
      <c r="G294" s="38"/>
      <c r="H294" s="18"/>
      <c r="I294" s="22"/>
      <c r="J294" s="22"/>
      <c r="K294" s="22"/>
      <c r="L294" s="22"/>
      <c r="M294" s="22"/>
      <c r="N294" s="55">
        <v>116</v>
      </c>
      <c r="O294" s="19">
        <f>COUNTA(F294:N294)</f>
        <v>1</v>
      </c>
      <c r="P294" s="64"/>
      <c r="Q294" s="64"/>
    </row>
    <row r="295" spans="1:17" ht="12.75" customHeight="1">
      <c r="A295" s="10">
        <f>RANK(E295,E:E,FALSE)</f>
        <v>294</v>
      </c>
      <c r="B295" s="10" t="s">
        <v>468</v>
      </c>
      <c r="C295" s="14">
        <v>1971</v>
      </c>
      <c r="D295" s="13">
        <f>F295+G295+H295+I295+J295+K295+L295+M295+N295</f>
        <v>115.9</v>
      </c>
      <c r="E295" s="9">
        <f>D295-P295-Q295</f>
        <v>115.9</v>
      </c>
      <c r="F295" s="15">
        <v>21.4</v>
      </c>
      <c r="G295" s="15">
        <v>6</v>
      </c>
      <c r="H295" s="15">
        <v>19</v>
      </c>
      <c r="I295" s="13">
        <v>69.5</v>
      </c>
      <c r="J295" s="13"/>
      <c r="K295" s="13"/>
      <c r="L295" s="13"/>
      <c r="M295" s="13"/>
      <c r="N295" s="54"/>
      <c r="O295" s="19">
        <f>COUNTA(F295:N295)</f>
        <v>4</v>
      </c>
      <c r="P295" s="64"/>
      <c r="Q295" s="64"/>
    </row>
    <row r="296" spans="1:17" ht="12.75" customHeight="1">
      <c r="A296" s="16">
        <f>RANK(E296,E:E,FALSE)</f>
        <v>295</v>
      </c>
      <c r="B296" s="10" t="s">
        <v>678</v>
      </c>
      <c r="C296" s="16"/>
      <c r="D296" s="22">
        <f>F296+G296+H296+I296+J296+K296+L296+M296+N296</f>
        <v>115</v>
      </c>
      <c r="E296" s="17">
        <f>D296-P296-Q296</f>
        <v>115</v>
      </c>
      <c r="F296" s="18"/>
      <c r="G296" s="15">
        <v>26</v>
      </c>
      <c r="H296" s="18">
        <v>89</v>
      </c>
      <c r="I296" s="22"/>
      <c r="J296" s="22"/>
      <c r="K296" s="22"/>
      <c r="L296" s="22"/>
      <c r="M296" s="22"/>
      <c r="N296" s="55"/>
      <c r="O296" s="19">
        <f>COUNTA(F296:N296)</f>
        <v>2</v>
      </c>
      <c r="P296" s="64"/>
      <c r="Q296" s="64"/>
    </row>
    <row r="297" spans="1:17" ht="12.75" customHeight="1">
      <c r="A297" s="16">
        <f>RANK(E297,E:E,FALSE)</f>
        <v>296</v>
      </c>
      <c r="B297" s="10" t="s">
        <v>1434</v>
      </c>
      <c r="C297" s="16"/>
      <c r="D297" s="22">
        <f>F297+G297+H297+I297+J297+K297+L297+M297+N297</f>
        <v>114</v>
      </c>
      <c r="E297" s="17">
        <f>D297-P297-Q297</f>
        <v>114</v>
      </c>
      <c r="F297" s="38"/>
      <c r="G297" s="38"/>
      <c r="H297" s="18"/>
      <c r="I297" s="22"/>
      <c r="J297" s="22"/>
      <c r="K297" s="22"/>
      <c r="L297" s="22"/>
      <c r="M297" s="22">
        <v>114</v>
      </c>
      <c r="N297" s="55"/>
      <c r="O297" s="19">
        <f>COUNTA(F297:N297)</f>
        <v>1</v>
      </c>
      <c r="P297" s="63"/>
      <c r="Q297" s="63"/>
    </row>
    <row r="298" spans="1:17" ht="12.75" customHeight="1">
      <c r="A298" s="16">
        <f>RANK(E298,E:E,FALSE)</f>
        <v>297</v>
      </c>
      <c r="B298" s="10" t="s">
        <v>636</v>
      </c>
      <c r="C298" s="16"/>
      <c r="D298" s="22">
        <f>F298+G298+H298+I298+J298+K298+L298+M298+N298</f>
        <v>112</v>
      </c>
      <c r="E298" s="17">
        <f>D298-P298-Q298</f>
        <v>112</v>
      </c>
      <c r="F298" s="18"/>
      <c r="G298" s="15">
        <v>112</v>
      </c>
      <c r="H298" s="18"/>
      <c r="I298" s="22"/>
      <c r="J298" s="22"/>
      <c r="K298" s="22"/>
      <c r="L298" s="22"/>
      <c r="M298" s="22"/>
      <c r="N298" s="55"/>
      <c r="O298" s="19">
        <f>COUNTA(F298:N298)</f>
        <v>1</v>
      </c>
      <c r="P298" s="63"/>
      <c r="Q298" s="63"/>
    </row>
    <row r="299" spans="1:17" ht="12.75" customHeight="1">
      <c r="A299" s="16">
        <f>RANK(E299,E:E,FALSE)</f>
        <v>297</v>
      </c>
      <c r="B299" s="10" t="s">
        <v>1327</v>
      </c>
      <c r="C299" s="16"/>
      <c r="D299" s="22">
        <f>F299+G299+H299+I299+J299+K299+L299+M299+N299</f>
        <v>112</v>
      </c>
      <c r="E299" s="17">
        <f>D299-P299-Q299</f>
        <v>112</v>
      </c>
      <c r="F299" s="18"/>
      <c r="G299" s="15"/>
      <c r="H299" s="18"/>
      <c r="I299" s="22"/>
      <c r="J299" s="22"/>
      <c r="K299" s="22"/>
      <c r="L299" s="22">
        <v>112</v>
      </c>
      <c r="M299" s="22"/>
      <c r="N299" s="55"/>
      <c r="O299" s="19">
        <f>COUNTA(F299:N299)</f>
        <v>1</v>
      </c>
      <c r="P299" s="63"/>
      <c r="Q299" s="63"/>
    </row>
    <row r="300" spans="1:17" ht="12.75" customHeight="1">
      <c r="A300" s="16">
        <f>RANK(E300,E:E,FALSE)</f>
        <v>299</v>
      </c>
      <c r="B300" s="10" t="s">
        <v>1455</v>
      </c>
      <c r="C300" s="16"/>
      <c r="D300" s="22">
        <f>F300+G300+H300+I300+J300+K300+L300+M300+N300</f>
        <v>111</v>
      </c>
      <c r="E300" s="17">
        <f>D300-P300-Q300</f>
        <v>111</v>
      </c>
      <c r="F300" s="38"/>
      <c r="G300" s="38"/>
      <c r="H300" s="18"/>
      <c r="I300" s="22"/>
      <c r="J300" s="22"/>
      <c r="K300" s="22"/>
      <c r="L300" s="22"/>
      <c r="M300" s="22">
        <v>36</v>
      </c>
      <c r="N300" s="55">
        <v>75</v>
      </c>
      <c r="O300" s="19">
        <f>COUNTA(F300:N300)</f>
        <v>2</v>
      </c>
      <c r="P300" s="63"/>
      <c r="Q300" s="63"/>
    </row>
    <row r="301" spans="1:17" ht="12.75" customHeight="1">
      <c r="A301" s="10">
        <f>RANK(E301,E:E,FALSE)</f>
        <v>300</v>
      </c>
      <c r="B301" s="10" t="s">
        <v>374</v>
      </c>
      <c r="C301" s="14">
        <v>1964</v>
      </c>
      <c r="D301" s="13">
        <f>F301+G301+H301+I301+J301+K301+L301+M301+N301</f>
        <v>109.5</v>
      </c>
      <c r="E301" s="9">
        <f>D301-P301-Q301</f>
        <v>109.5</v>
      </c>
      <c r="F301" s="15">
        <v>21.2</v>
      </c>
      <c r="G301" s="15"/>
      <c r="H301" s="15">
        <v>18.8</v>
      </c>
      <c r="I301" s="13">
        <v>69.5</v>
      </c>
      <c r="J301" s="13"/>
      <c r="K301" s="13"/>
      <c r="L301" s="13"/>
      <c r="M301" s="13"/>
      <c r="N301" s="54"/>
      <c r="O301" s="19">
        <f>COUNTA(F301:N301)</f>
        <v>3</v>
      </c>
      <c r="P301" s="64"/>
      <c r="Q301" s="64"/>
    </row>
    <row r="302" spans="1:17" ht="12.75" customHeight="1">
      <c r="A302" s="16">
        <f>RANK(E302,E:E,FALSE)</f>
        <v>301</v>
      </c>
      <c r="B302" s="10" t="s">
        <v>1458</v>
      </c>
      <c r="C302" s="16"/>
      <c r="D302" s="22">
        <f>F302+G302+H302+I302+J302+K302+L302+M302+N302</f>
        <v>109</v>
      </c>
      <c r="E302" s="17">
        <f>D302-P302-Q302</f>
        <v>109</v>
      </c>
      <c r="F302" s="38"/>
      <c r="G302" s="38"/>
      <c r="H302" s="18"/>
      <c r="I302" s="22"/>
      <c r="J302" s="22"/>
      <c r="K302" s="22"/>
      <c r="L302" s="22"/>
      <c r="M302" s="22">
        <v>107</v>
      </c>
      <c r="N302" s="55">
        <v>2</v>
      </c>
      <c r="O302" s="19">
        <f>COUNTA(F302:N302)</f>
        <v>2</v>
      </c>
      <c r="P302" s="63"/>
      <c r="Q302" s="63"/>
    </row>
    <row r="303" spans="1:17" ht="12.75" customHeight="1">
      <c r="A303" s="16">
        <f>RANK(E303,E:E,FALSE)</f>
        <v>302</v>
      </c>
      <c r="B303" s="10" t="s">
        <v>882</v>
      </c>
      <c r="C303" s="16"/>
      <c r="D303" s="22">
        <f>F303+G303+H303+I303+J303+K303+L303+M303+N303</f>
        <v>108.5</v>
      </c>
      <c r="E303" s="17">
        <f>D303-P303-Q303</f>
        <v>108.5</v>
      </c>
      <c r="F303" s="38"/>
      <c r="G303" s="38"/>
      <c r="H303" s="18">
        <v>22</v>
      </c>
      <c r="I303" s="22">
        <v>86.5</v>
      </c>
      <c r="J303" s="22"/>
      <c r="K303" s="22"/>
      <c r="L303" s="22"/>
      <c r="M303" s="22"/>
      <c r="N303" s="55"/>
      <c r="O303" s="19">
        <f>COUNTA(F303:N303)</f>
        <v>2</v>
      </c>
      <c r="P303" s="64"/>
      <c r="Q303" s="64"/>
    </row>
    <row r="304" spans="1:17" ht="12.75" customHeight="1">
      <c r="A304" s="16">
        <f>RANK(E304,E:E,FALSE)</f>
        <v>302</v>
      </c>
      <c r="B304" s="10" t="s">
        <v>651</v>
      </c>
      <c r="C304" s="16"/>
      <c r="D304" s="22">
        <f>F304+G304+H304+I304+J304+K304+L304+M304+N304</f>
        <v>108.5</v>
      </c>
      <c r="E304" s="17">
        <f>D304-P304-Q304</f>
        <v>108.5</v>
      </c>
      <c r="F304" s="18"/>
      <c r="G304" s="15">
        <v>108.5</v>
      </c>
      <c r="H304" s="18"/>
      <c r="I304" s="22"/>
      <c r="J304" s="22"/>
      <c r="K304" s="22"/>
      <c r="L304" s="22"/>
      <c r="M304" s="22"/>
      <c r="N304" s="55"/>
      <c r="O304" s="19">
        <f>COUNTA(F304:N304)</f>
        <v>1</v>
      </c>
      <c r="P304" s="64"/>
      <c r="Q304" s="64"/>
    </row>
    <row r="305" spans="1:17" ht="12.75" customHeight="1">
      <c r="A305" s="16">
        <f>RANK(E305,E:E,FALSE)</f>
        <v>302</v>
      </c>
      <c r="B305" s="10" t="s">
        <v>736</v>
      </c>
      <c r="C305" s="16"/>
      <c r="D305" s="22">
        <f>F305+G305+H305+I305+J305+K305+L305+M305+N305</f>
        <v>108.5</v>
      </c>
      <c r="E305" s="17">
        <f>D305-P305-Q305</f>
        <v>108.5</v>
      </c>
      <c r="F305" s="18"/>
      <c r="G305" s="15">
        <v>108.5</v>
      </c>
      <c r="H305" s="18"/>
      <c r="I305" s="22"/>
      <c r="J305" s="22"/>
      <c r="K305" s="22"/>
      <c r="L305" s="22"/>
      <c r="M305" s="22"/>
      <c r="N305" s="55"/>
      <c r="O305" s="19">
        <f>COUNTA(F305:N305)</f>
        <v>1</v>
      </c>
      <c r="P305" s="64"/>
      <c r="Q305" s="64"/>
    </row>
    <row r="306" spans="1:17" ht="12.75" customHeight="1">
      <c r="A306" s="10">
        <f>RANK(E306,E:E,FALSE)</f>
        <v>305</v>
      </c>
      <c r="B306" s="10" t="s">
        <v>461</v>
      </c>
      <c r="C306" s="14">
        <v>1983</v>
      </c>
      <c r="D306" s="13">
        <f>F306+G306+H306+I306+J306+K306+L306+M306+N306</f>
        <v>107.89999999999999</v>
      </c>
      <c r="E306" s="9">
        <f>D306-P306-Q306</f>
        <v>107.89999999999999</v>
      </c>
      <c r="F306" s="15">
        <v>24.7</v>
      </c>
      <c r="G306" s="15"/>
      <c r="H306" s="15">
        <v>15.4</v>
      </c>
      <c r="I306" s="13"/>
      <c r="J306" s="13">
        <v>42</v>
      </c>
      <c r="K306" s="13"/>
      <c r="L306" s="13">
        <v>25.8</v>
      </c>
      <c r="M306" s="13"/>
      <c r="N306" s="54"/>
      <c r="O306" s="19">
        <f>COUNTA(F306:N306)</f>
        <v>4</v>
      </c>
      <c r="P306" s="63"/>
      <c r="Q306" s="63"/>
    </row>
    <row r="307" spans="1:17" ht="12.75" customHeight="1">
      <c r="A307" s="16">
        <f>RANK(E307,E:E,FALSE)</f>
        <v>306</v>
      </c>
      <c r="B307" s="10" t="s">
        <v>1604</v>
      </c>
      <c r="C307" s="16"/>
      <c r="D307" s="22">
        <f>F307+G307+H307+I307+J307+K307+L307+M307+N307</f>
        <v>107.5</v>
      </c>
      <c r="E307" s="17">
        <f>D307-P307-Q307</f>
        <v>107.5</v>
      </c>
      <c r="F307" s="38"/>
      <c r="G307" s="38"/>
      <c r="H307" s="18"/>
      <c r="I307" s="22"/>
      <c r="J307" s="22"/>
      <c r="K307" s="22"/>
      <c r="L307" s="22"/>
      <c r="M307" s="22"/>
      <c r="N307" s="55">
        <v>107.5</v>
      </c>
      <c r="O307" s="19">
        <f>COUNTA(F307:N307)</f>
        <v>1</v>
      </c>
      <c r="P307" s="63"/>
      <c r="Q307" s="63"/>
    </row>
    <row r="308" spans="1:17" ht="12.75" customHeight="1">
      <c r="A308" s="16">
        <f>RANK(E308,E:E,FALSE)</f>
        <v>307</v>
      </c>
      <c r="B308" s="10" t="s">
        <v>666</v>
      </c>
      <c r="C308" s="16"/>
      <c r="D308" s="22">
        <f>F308+G308+H308+I308+J308+K308+L308+M308+N308</f>
        <v>107</v>
      </c>
      <c r="E308" s="17">
        <f>D308-P308-Q308</f>
        <v>107</v>
      </c>
      <c r="F308" s="18"/>
      <c r="G308" s="15">
        <v>107</v>
      </c>
      <c r="H308" s="18"/>
      <c r="I308" s="22"/>
      <c r="J308" s="22"/>
      <c r="K308" s="22"/>
      <c r="L308" s="22"/>
      <c r="M308" s="22"/>
      <c r="N308" s="55"/>
      <c r="O308" s="19">
        <f>COUNTA(F308:N308)</f>
        <v>1</v>
      </c>
      <c r="P308" s="63"/>
      <c r="Q308" s="63"/>
    </row>
    <row r="309" spans="1:17" ht="12.75" customHeight="1">
      <c r="A309" s="16">
        <f>RANK(E309,E:E,FALSE)</f>
        <v>307</v>
      </c>
      <c r="B309" s="10" t="s">
        <v>1049</v>
      </c>
      <c r="C309" s="28"/>
      <c r="D309" s="22">
        <f>F309+G309+H309+I309+J309+K309+L309+M309+N309</f>
        <v>107</v>
      </c>
      <c r="E309" s="17">
        <f>D309-P309-Q309</f>
        <v>107</v>
      </c>
      <c r="F309" s="39"/>
      <c r="G309" s="39"/>
      <c r="H309" s="29"/>
      <c r="I309" s="22">
        <v>107</v>
      </c>
      <c r="J309" s="22"/>
      <c r="K309" s="22"/>
      <c r="L309" s="22"/>
      <c r="M309" s="22"/>
      <c r="N309" s="55"/>
      <c r="O309" s="19">
        <f>COUNTA(F309:N309)</f>
        <v>1</v>
      </c>
      <c r="P309" s="64"/>
      <c r="Q309" s="64"/>
    </row>
    <row r="310" spans="1:17" ht="12.75" customHeight="1">
      <c r="A310" s="16">
        <f>RANK(E310,E:E,FALSE)</f>
        <v>309</v>
      </c>
      <c r="B310" s="10" t="s">
        <v>813</v>
      </c>
      <c r="C310" s="16"/>
      <c r="D310" s="22">
        <f>F310+G310+H310+I310+J310+K310+L310+M310+N310</f>
        <v>106</v>
      </c>
      <c r="E310" s="17">
        <f>D310-P310-Q310</f>
        <v>106</v>
      </c>
      <c r="F310" s="38"/>
      <c r="G310" s="38"/>
      <c r="H310" s="18">
        <v>106</v>
      </c>
      <c r="I310" s="22"/>
      <c r="J310" s="22"/>
      <c r="K310" s="22"/>
      <c r="L310" s="22"/>
      <c r="M310" s="22"/>
      <c r="N310" s="55"/>
      <c r="O310" s="19">
        <f>COUNTA(F310:N310)</f>
        <v>1</v>
      </c>
      <c r="P310" s="63"/>
      <c r="Q310" s="63"/>
    </row>
    <row r="311" spans="1:17" ht="12.75" customHeight="1">
      <c r="A311" s="10">
        <f>RANK(E311,E:E,FALSE)</f>
        <v>310</v>
      </c>
      <c r="B311" s="10" t="s">
        <v>405</v>
      </c>
      <c r="C311" s="14">
        <v>1975</v>
      </c>
      <c r="D311" s="13">
        <f>F311+G311+H311+I311+J311+K311+L311+M311+N311</f>
        <v>105.1</v>
      </c>
      <c r="E311" s="9">
        <f>D311-P311-Q311</f>
        <v>105.1</v>
      </c>
      <c r="F311" s="15">
        <v>20.1</v>
      </c>
      <c r="G311" s="15"/>
      <c r="H311" s="15">
        <v>2</v>
      </c>
      <c r="I311" s="13"/>
      <c r="J311" s="13"/>
      <c r="K311" s="13"/>
      <c r="L311" s="13"/>
      <c r="M311" s="13">
        <v>83</v>
      </c>
      <c r="N311" s="54"/>
      <c r="O311" s="19">
        <f>COUNTA(F311:N311)</f>
        <v>3</v>
      </c>
      <c r="P311" s="64"/>
      <c r="Q311" s="64"/>
    </row>
    <row r="312" spans="1:17" ht="12.75" customHeight="1">
      <c r="A312" s="16">
        <f>RANK(E312,E:E,FALSE)</f>
        <v>311</v>
      </c>
      <c r="B312" s="10" t="s">
        <v>692</v>
      </c>
      <c r="C312" s="16"/>
      <c r="D312" s="22">
        <f>F312+G312+H312+I312+J312+K312+L312+M312+N312</f>
        <v>105</v>
      </c>
      <c r="E312" s="17">
        <f>D312-P312-Q312</f>
        <v>105</v>
      </c>
      <c r="F312" s="18"/>
      <c r="G312" s="15">
        <v>105</v>
      </c>
      <c r="H312" s="18"/>
      <c r="I312" s="22"/>
      <c r="J312" s="22"/>
      <c r="K312" s="22"/>
      <c r="L312" s="22"/>
      <c r="M312" s="22"/>
      <c r="N312" s="55"/>
      <c r="O312" s="19">
        <f>COUNTA(F312:N312)</f>
        <v>1</v>
      </c>
      <c r="P312" s="63"/>
      <c r="Q312" s="63"/>
    </row>
    <row r="313" spans="1:17" ht="12.75" customHeight="1">
      <c r="A313" s="16">
        <f>RANK(E313,E:E,FALSE)</f>
        <v>311</v>
      </c>
      <c r="B313" s="10" t="s">
        <v>814</v>
      </c>
      <c r="C313" s="16"/>
      <c r="D313" s="22">
        <f>F313+G313+H313+I313+J313+K313+L313+M313+N313</f>
        <v>105</v>
      </c>
      <c r="E313" s="17">
        <f>D313-P313-Q313</f>
        <v>105</v>
      </c>
      <c r="F313" s="38"/>
      <c r="G313" s="38"/>
      <c r="H313" s="18">
        <v>105</v>
      </c>
      <c r="I313" s="22"/>
      <c r="J313" s="22"/>
      <c r="K313" s="22"/>
      <c r="L313" s="22"/>
      <c r="M313" s="22"/>
      <c r="N313" s="55"/>
      <c r="O313" s="19">
        <f>COUNTA(F313:N313)</f>
        <v>1</v>
      </c>
      <c r="P313" s="63"/>
      <c r="Q313" s="63"/>
    </row>
    <row r="314" spans="1:17" ht="12.75" customHeight="1">
      <c r="A314" s="16">
        <f>RANK(E314,E:E,FALSE)</f>
        <v>313</v>
      </c>
      <c r="B314" s="10" t="s">
        <v>1044</v>
      </c>
      <c r="C314" s="28"/>
      <c r="D314" s="22">
        <f>F314+G314+H314+I314+J314+K314+L314+M314+N314</f>
        <v>104</v>
      </c>
      <c r="E314" s="17">
        <f>D314-P314-Q314</f>
        <v>104</v>
      </c>
      <c r="F314" s="39"/>
      <c r="G314" s="39"/>
      <c r="H314" s="29"/>
      <c r="I314" s="22">
        <v>102</v>
      </c>
      <c r="J314" s="22">
        <v>2</v>
      </c>
      <c r="K314" s="22"/>
      <c r="L314" s="22"/>
      <c r="M314" s="22"/>
      <c r="N314" s="55"/>
      <c r="O314" s="19">
        <f>COUNTA(F314:N314)</f>
        <v>2</v>
      </c>
      <c r="P314" s="63"/>
      <c r="Q314" s="63"/>
    </row>
    <row r="315" spans="1:17" ht="12.75" customHeight="1">
      <c r="A315" s="16">
        <f>RANK(E315,E:E,FALSE)</f>
        <v>313</v>
      </c>
      <c r="B315" s="10" t="s">
        <v>1035</v>
      </c>
      <c r="C315" s="28"/>
      <c r="D315" s="22">
        <f>F315+G315+H315+I315+J315+K315+L315+M315+N315</f>
        <v>104</v>
      </c>
      <c r="E315" s="17">
        <f>D315-P315-Q315</f>
        <v>104</v>
      </c>
      <c r="F315" s="39"/>
      <c r="G315" s="39"/>
      <c r="H315" s="29"/>
      <c r="I315" s="22">
        <v>104</v>
      </c>
      <c r="J315" s="22"/>
      <c r="K315" s="22"/>
      <c r="L315" s="22"/>
      <c r="M315" s="22"/>
      <c r="N315" s="55"/>
      <c r="O315" s="19">
        <f>COUNTA(F315:N315)</f>
        <v>1</v>
      </c>
      <c r="P315" s="64"/>
      <c r="Q315" s="64"/>
    </row>
    <row r="316" spans="1:17" ht="12.75" customHeight="1">
      <c r="A316" s="16">
        <f>RANK(E316,E:E,FALSE)</f>
        <v>315</v>
      </c>
      <c r="B316" s="10" t="s">
        <v>1453</v>
      </c>
      <c r="C316" s="16"/>
      <c r="D316" s="22">
        <f>F316+G316+H316+I316+J316+K316+L316+M316+N316</f>
        <v>103</v>
      </c>
      <c r="E316" s="17">
        <f>D316-P316-Q316</f>
        <v>103</v>
      </c>
      <c r="F316" s="38"/>
      <c r="G316" s="38"/>
      <c r="H316" s="18"/>
      <c r="I316" s="22"/>
      <c r="J316" s="22"/>
      <c r="K316" s="22"/>
      <c r="L316" s="22"/>
      <c r="M316" s="22">
        <v>103</v>
      </c>
      <c r="N316" s="55"/>
      <c r="O316" s="19">
        <f>COUNTA(F316:N316)</f>
        <v>1</v>
      </c>
      <c r="P316" s="63"/>
      <c r="Q316" s="63"/>
    </row>
    <row r="317" spans="1:17" ht="12.75" customHeight="1">
      <c r="A317" s="16">
        <f>RANK(E317,E:E,FALSE)</f>
        <v>316</v>
      </c>
      <c r="B317" s="10" t="s">
        <v>718</v>
      </c>
      <c r="C317" s="16"/>
      <c r="D317" s="22">
        <f>F317+G317+H317+I317+J317+K317+L317+M317+N317</f>
        <v>102.5</v>
      </c>
      <c r="E317" s="17">
        <f>D317-P317-Q317</f>
        <v>102.5</v>
      </c>
      <c r="F317" s="18"/>
      <c r="G317" s="15">
        <v>102.5</v>
      </c>
      <c r="H317" s="18"/>
      <c r="I317" s="22"/>
      <c r="J317" s="22"/>
      <c r="K317" s="22"/>
      <c r="L317" s="22"/>
      <c r="M317" s="22"/>
      <c r="N317" s="55"/>
      <c r="O317" s="19">
        <f>COUNTA(F317:N317)</f>
        <v>1</v>
      </c>
      <c r="P317" s="63"/>
      <c r="Q317" s="63"/>
    </row>
    <row r="318" spans="1:17" ht="12.75" customHeight="1">
      <c r="A318" s="16">
        <f>RANK(E318,E:E,FALSE)</f>
        <v>317</v>
      </c>
      <c r="B318" s="10" t="s">
        <v>735</v>
      </c>
      <c r="C318" s="16"/>
      <c r="D318" s="22">
        <f>F318+G318+H318+I318+J318+K318+L318+M318+N318</f>
        <v>102</v>
      </c>
      <c r="E318" s="17">
        <f>D318-P318-Q318</f>
        <v>102</v>
      </c>
      <c r="F318" s="18"/>
      <c r="G318" s="15">
        <v>31</v>
      </c>
      <c r="H318" s="18"/>
      <c r="I318" s="22">
        <v>71</v>
      </c>
      <c r="J318" s="22"/>
      <c r="K318" s="22"/>
      <c r="L318" s="22"/>
      <c r="M318" s="22"/>
      <c r="N318" s="55"/>
      <c r="O318" s="19">
        <f>COUNTA(F318:N318)</f>
        <v>2</v>
      </c>
      <c r="P318" s="64"/>
      <c r="Q318" s="64"/>
    </row>
    <row r="319" spans="1:17" ht="12.75" customHeight="1">
      <c r="A319" s="16">
        <f>RANK(E319,E:E,FALSE)</f>
        <v>318</v>
      </c>
      <c r="B319" s="10" t="s">
        <v>1074</v>
      </c>
      <c r="C319" s="28"/>
      <c r="D319" s="22">
        <f>F319+G319+H319+I319+J319+K319+L319+M319+N319</f>
        <v>101.5</v>
      </c>
      <c r="E319" s="17">
        <f>D319-P319-Q319</f>
        <v>101.5</v>
      </c>
      <c r="F319" s="39"/>
      <c r="G319" s="39"/>
      <c r="H319" s="29"/>
      <c r="I319" s="22">
        <v>65</v>
      </c>
      <c r="J319" s="22"/>
      <c r="K319" s="22"/>
      <c r="L319" s="22">
        <v>36.5</v>
      </c>
      <c r="M319" s="22"/>
      <c r="N319" s="55"/>
      <c r="O319" s="19">
        <f>COUNTA(F319:N319)</f>
        <v>2</v>
      </c>
      <c r="P319" s="64"/>
      <c r="Q319" s="64"/>
    </row>
    <row r="320" spans="1:17" ht="12.75" customHeight="1">
      <c r="A320" s="10">
        <f>RANK(E320,E:E,FALSE)</f>
        <v>319</v>
      </c>
      <c r="B320" s="10" t="s">
        <v>183</v>
      </c>
      <c r="C320" s="14">
        <v>1977</v>
      </c>
      <c r="D320" s="13">
        <f>F320+G320+H320+I320+J320+K320+L320+M320+N320</f>
        <v>101.2</v>
      </c>
      <c r="E320" s="9">
        <f>D320-P320-Q320</f>
        <v>101.2</v>
      </c>
      <c r="F320" s="15">
        <v>24.7</v>
      </c>
      <c r="G320" s="15"/>
      <c r="H320" s="15">
        <v>18.2</v>
      </c>
      <c r="I320" s="13"/>
      <c r="J320" s="13"/>
      <c r="K320" s="13"/>
      <c r="L320" s="13">
        <v>25.8</v>
      </c>
      <c r="M320" s="13">
        <v>30.5</v>
      </c>
      <c r="N320" s="54">
        <v>2</v>
      </c>
      <c r="O320" s="19">
        <f>COUNTA(F320:N320)</f>
        <v>5</v>
      </c>
      <c r="P320" s="63"/>
      <c r="Q320" s="63"/>
    </row>
    <row r="321" spans="1:17" ht="12.75" customHeight="1">
      <c r="A321" s="16">
        <f>RANK(E321,E:E,FALSE)</f>
        <v>320</v>
      </c>
      <c r="B321" s="10" t="s">
        <v>1596</v>
      </c>
      <c r="C321" s="16"/>
      <c r="D321" s="22">
        <f>F321+G321+H321+I321+J321+K321+L321+M321+N321</f>
        <v>101</v>
      </c>
      <c r="E321" s="17">
        <f>D321-P321-Q321</f>
        <v>101</v>
      </c>
      <c r="F321" s="38"/>
      <c r="G321" s="38"/>
      <c r="H321" s="18"/>
      <c r="I321" s="22"/>
      <c r="J321" s="22"/>
      <c r="K321" s="22"/>
      <c r="L321" s="22"/>
      <c r="M321" s="22"/>
      <c r="N321" s="55">
        <v>101</v>
      </c>
      <c r="O321" s="19">
        <f>COUNTA(F321:N321)</f>
        <v>1</v>
      </c>
      <c r="P321" s="63"/>
      <c r="Q321" s="63"/>
    </row>
    <row r="322" spans="1:17" ht="12.75" customHeight="1">
      <c r="A322" s="16">
        <f>RANK(E322,E:E,FALSE)</f>
        <v>321</v>
      </c>
      <c r="B322" s="10" t="s">
        <v>789</v>
      </c>
      <c r="C322" s="16"/>
      <c r="D322" s="22">
        <f>F322+G322+H322+I322+J322+K322+L322+M322+N322</f>
        <v>100</v>
      </c>
      <c r="E322" s="17">
        <f>D322-P322-Q322</f>
        <v>100</v>
      </c>
      <c r="F322" s="38"/>
      <c r="G322" s="38"/>
      <c r="H322" s="18">
        <v>100</v>
      </c>
      <c r="I322" s="22"/>
      <c r="J322" s="22"/>
      <c r="K322" s="22"/>
      <c r="L322" s="22"/>
      <c r="M322" s="22"/>
      <c r="N322" s="55"/>
      <c r="O322" s="19">
        <f>COUNTA(F322:N322)</f>
        <v>1</v>
      </c>
      <c r="P322" s="63"/>
      <c r="Q322" s="63"/>
    </row>
    <row r="323" spans="1:17" ht="12.75" customHeight="1">
      <c r="A323" s="16">
        <f>RANK(E323,E:E,FALSE)</f>
        <v>321</v>
      </c>
      <c r="B323" s="10" t="s">
        <v>1431</v>
      </c>
      <c r="C323" s="16"/>
      <c r="D323" s="22">
        <f>F323+G323+H323+I323+J323+K323+L323+M323+N323</f>
        <v>100</v>
      </c>
      <c r="E323" s="17">
        <f>D323-P323-Q323</f>
        <v>100</v>
      </c>
      <c r="F323" s="38"/>
      <c r="G323" s="38"/>
      <c r="H323" s="18"/>
      <c r="I323" s="22"/>
      <c r="J323" s="22"/>
      <c r="K323" s="22"/>
      <c r="L323" s="22"/>
      <c r="M323" s="22">
        <v>100</v>
      </c>
      <c r="N323" s="55"/>
      <c r="O323" s="19">
        <f>COUNTA(F323:N323)</f>
        <v>1</v>
      </c>
      <c r="P323" s="63"/>
      <c r="Q323" s="63"/>
    </row>
    <row r="324" spans="1:17" ht="12.75" customHeight="1">
      <c r="A324" s="16">
        <f>RANK(E324,E:E,FALSE)</f>
        <v>321</v>
      </c>
      <c r="B324" s="10" t="s">
        <v>1593</v>
      </c>
      <c r="C324" s="16"/>
      <c r="D324" s="22">
        <f>F324+G324+H324+I324+J324+K324+L324+M324+N324</f>
        <v>100</v>
      </c>
      <c r="E324" s="17">
        <f>D324-P324-Q324</f>
        <v>100</v>
      </c>
      <c r="F324" s="38"/>
      <c r="G324" s="38"/>
      <c r="H324" s="18"/>
      <c r="I324" s="22"/>
      <c r="J324" s="22"/>
      <c r="K324" s="22"/>
      <c r="L324" s="22"/>
      <c r="M324" s="22"/>
      <c r="N324" s="55">
        <v>100</v>
      </c>
      <c r="O324" s="19">
        <f>COUNTA(F324:N324)</f>
        <v>1</v>
      </c>
      <c r="P324" s="64"/>
      <c r="Q324" s="64"/>
    </row>
    <row r="325" spans="1:17" ht="12.75" customHeight="1">
      <c r="A325" s="16">
        <f>RANK(E325,E:E,FALSE)</f>
        <v>324</v>
      </c>
      <c r="B325" s="10" t="s">
        <v>869</v>
      </c>
      <c r="C325" s="16"/>
      <c r="D325" s="22">
        <f>F325+G325+H325+I325+J325+K325+L325+M325+N325</f>
        <v>99.5</v>
      </c>
      <c r="E325" s="17">
        <f>D325-P325-Q325</f>
        <v>99.5</v>
      </c>
      <c r="F325" s="38"/>
      <c r="G325" s="38"/>
      <c r="H325" s="18">
        <v>25</v>
      </c>
      <c r="I325" s="22"/>
      <c r="J325" s="22">
        <v>46</v>
      </c>
      <c r="K325" s="22"/>
      <c r="L325" s="22">
        <v>28.5</v>
      </c>
      <c r="M325" s="22"/>
      <c r="N325" s="55"/>
      <c r="O325" s="19">
        <f>COUNTA(F325:N325)</f>
        <v>3</v>
      </c>
      <c r="P325" s="64"/>
      <c r="Q325" s="64"/>
    </row>
    <row r="326" spans="1:17" ht="12.75" customHeight="1">
      <c r="A326" s="16">
        <f>RANK(E326,E:E,FALSE)</f>
        <v>324</v>
      </c>
      <c r="B326" s="10" t="s">
        <v>1313</v>
      </c>
      <c r="C326" s="16"/>
      <c r="D326" s="22">
        <f>F326+G326+H326+I326+J326+K326+L326+M326+N326</f>
        <v>99.5</v>
      </c>
      <c r="E326" s="17">
        <f>D326-P326-Q326</f>
        <v>99.5</v>
      </c>
      <c r="F326" s="18"/>
      <c r="G326" s="15"/>
      <c r="H326" s="18"/>
      <c r="I326" s="22"/>
      <c r="J326" s="22"/>
      <c r="K326" s="22"/>
      <c r="L326" s="22">
        <v>99.5</v>
      </c>
      <c r="M326" s="22"/>
      <c r="N326" s="55"/>
      <c r="O326" s="19">
        <f>COUNTA(F326:N326)</f>
        <v>1</v>
      </c>
      <c r="P326" s="64"/>
      <c r="Q326" s="64"/>
    </row>
    <row r="327" spans="1:17" ht="12.75" customHeight="1">
      <c r="A327" s="16">
        <f>RANK(E327,E:E,FALSE)</f>
        <v>324</v>
      </c>
      <c r="B327" s="10" t="s">
        <v>1606</v>
      </c>
      <c r="C327" s="16"/>
      <c r="D327" s="22">
        <f>F327+G327+H327+I327+J327+K327+L327+M327+N327</f>
        <v>99.5</v>
      </c>
      <c r="E327" s="17">
        <f>D327-P327-Q327</f>
        <v>99.5</v>
      </c>
      <c r="F327" s="38"/>
      <c r="G327" s="38"/>
      <c r="H327" s="18"/>
      <c r="I327" s="22"/>
      <c r="J327" s="22"/>
      <c r="K327" s="22"/>
      <c r="L327" s="22"/>
      <c r="M327" s="22"/>
      <c r="N327" s="55">
        <v>99.5</v>
      </c>
      <c r="O327" s="19">
        <f>COUNTA(F327:N327)</f>
        <v>1</v>
      </c>
      <c r="P327" s="64"/>
      <c r="Q327" s="64"/>
    </row>
    <row r="328" spans="1:17" ht="12.75" customHeight="1">
      <c r="A328" s="16">
        <f>RANK(E328,E:E,FALSE)</f>
        <v>327</v>
      </c>
      <c r="B328" s="10" t="s">
        <v>627</v>
      </c>
      <c r="C328" s="16"/>
      <c r="D328" s="22">
        <f>F328+G328+H328+I328+J328+K328+L328+M328+N328</f>
        <v>98</v>
      </c>
      <c r="E328" s="17">
        <f>D328-P328-Q328</f>
        <v>98</v>
      </c>
      <c r="F328" s="18"/>
      <c r="G328" s="15">
        <v>98</v>
      </c>
      <c r="H328" s="18"/>
      <c r="I328" s="22"/>
      <c r="J328" s="22"/>
      <c r="K328" s="22"/>
      <c r="L328" s="22"/>
      <c r="M328" s="22"/>
      <c r="N328" s="55"/>
      <c r="O328" s="19">
        <f>COUNTA(F328:N328)</f>
        <v>1</v>
      </c>
      <c r="P328" s="64"/>
      <c r="Q328" s="64"/>
    </row>
    <row r="329" spans="1:17" ht="12.75" customHeight="1">
      <c r="A329" s="16">
        <f>RANK(E329,E:E,FALSE)</f>
        <v>328</v>
      </c>
      <c r="B329" s="10" t="s">
        <v>724</v>
      </c>
      <c r="C329" s="16"/>
      <c r="D329" s="22">
        <f>F329+G329+H329+I329+J329+K329+L329+M329+N329</f>
        <v>97</v>
      </c>
      <c r="E329" s="17">
        <f>D329-P329-Q329</f>
        <v>97</v>
      </c>
      <c r="F329" s="18"/>
      <c r="G329" s="15">
        <v>97</v>
      </c>
      <c r="H329" s="18"/>
      <c r="I329" s="22"/>
      <c r="J329" s="22"/>
      <c r="K329" s="22"/>
      <c r="L329" s="22"/>
      <c r="M329" s="22"/>
      <c r="N329" s="55"/>
      <c r="O329" s="19">
        <f>COUNTA(F329:N329)</f>
        <v>1</v>
      </c>
      <c r="P329" s="64"/>
      <c r="Q329" s="64"/>
    </row>
    <row r="330" spans="1:17" ht="12.75" customHeight="1">
      <c r="A330" s="16">
        <f>RANK(E330,E:E,FALSE)</f>
        <v>329</v>
      </c>
      <c r="B330" s="10" t="s">
        <v>1592</v>
      </c>
      <c r="C330" s="16"/>
      <c r="D330" s="22">
        <f>F330+G330+H330+I330+J330+K330+L330+M330+N330</f>
        <v>96</v>
      </c>
      <c r="E330" s="17">
        <f>D330-P330-Q330</f>
        <v>96</v>
      </c>
      <c r="F330" s="38"/>
      <c r="G330" s="38"/>
      <c r="H330" s="18"/>
      <c r="I330" s="22"/>
      <c r="J330" s="22"/>
      <c r="K330" s="22"/>
      <c r="L330" s="22"/>
      <c r="M330" s="22"/>
      <c r="N330" s="55">
        <v>96</v>
      </c>
      <c r="O330" s="19">
        <f>COUNTA(F330:N330)</f>
        <v>1</v>
      </c>
      <c r="P330" s="64"/>
      <c r="Q330" s="64"/>
    </row>
    <row r="331" spans="1:17" ht="12.75" customHeight="1">
      <c r="A331" s="16">
        <f>RANK(E331,E:E,FALSE)</f>
        <v>330</v>
      </c>
      <c r="B331" s="10" t="s">
        <v>737</v>
      </c>
      <c r="C331" s="16"/>
      <c r="D331" s="22">
        <f>F331+G331+H331+I331+J331+K331+L331+M331+N331</f>
        <v>95</v>
      </c>
      <c r="E331" s="17">
        <f>D331-P331-Q331</f>
        <v>95</v>
      </c>
      <c r="F331" s="18"/>
      <c r="G331" s="15">
        <v>15</v>
      </c>
      <c r="H331" s="18"/>
      <c r="I331" s="22">
        <v>80</v>
      </c>
      <c r="J331" s="22"/>
      <c r="K331" s="22"/>
      <c r="L331" s="22"/>
      <c r="M331" s="22"/>
      <c r="N331" s="55"/>
      <c r="O331" s="19">
        <f>COUNTA(F331:N331)</f>
        <v>2</v>
      </c>
      <c r="P331" s="64"/>
      <c r="Q331" s="64"/>
    </row>
    <row r="332" spans="1:17" ht="12.75" customHeight="1">
      <c r="A332" s="10">
        <f>RANK(E332,E:E,FALSE)</f>
        <v>331</v>
      </c>
      <c r="B332" s="10" t="s">
        <v>310</v>
      </c>
      <c r="C332" s="14">
        <v>1970</v>
      </c>
      <c r="D332" s="13">
        <f>F332+G332+H332+I332+J332+K332+L332+M332+N332</f>
        <v>93.4</v>
      </c>
      <c r="E332" s="9">
        <f>D332-P332-Q332</f>
        <v>93.4</v>
      </c>
      <c r="F332" s="15">
        <v>19.4</v>
      </c>
      <c r="G332" s="15">
        <v>74</v>
      </c>
      <c r="H332" s="15"/>
      <c r="I332" s="13"/>
      <c r="J332" s="13"/>
      <c r="K332" s="13"/>
      <c r="L332" s="13"/>
      <c r="M332" s="13"/>
      <c r="N332" s="54"/>
      <c r="O332" s="19">
        <f>COUNTA(F332:N332)</f>
        <v>2</v>
      </c>
      <c r="P332" s="64"/>
      <c r="Q332" s="64"/>
    </row>
    <row r="333" spans="1:17" ht="12.75" customHeight="1">
      <c r="A333" s="16">
        <f>RANK(E333,E:E,FALSE)</f>
        <v>332</v>
      </c>
      <c r="B333" s="10" t="s">
        <v>1331</v>
      </c>
      <c r="C333" s="16"/>
      <c r="D333" s="22">
        <f>F333+G333+H333+I333+J333+K333+L333+M333+N333</f>
        <v>93</v>
      </c>
      <c r="E333" s="17">
        <f>D333-P333-Q333</f>
        <v>93</v>
      </c>
      <c r="F333" s="18"/>
      <c r="G333" s="15"/>
      <c r="H333" s="18"/>
      <c r="I333" s="22"/>
      <c r="J333" s="22"/>
      <c r="K333" s="22"/>
      <c r="L333" s="22">
        <v>93</v>
      </c>
      <c r="M333" s="22"/>
      <c r="N333" s="55"/>
      <c r="O333" s="19">
        <f>COUNTA(F333:N333)</f>
        <v>1</v>
      </c>
      <c r="P333" s="64"/>
      <c r="Q333" s="64"/>
    </row>
    <row r="334" spans="1:17" ht="12.75" customHeight="1">
      <c r="A334" s="16">
        <f>RANK(E334,E:E,FALSE)</f>
        <v>332</v>
      </c>
      <c r="B334" s="10" t="s">
        <v>1336</v>
      </c>
      <c r="C334" s="16"/>
      <c r="D334" s="22">
        <f>F334+G334+H334+I334+J334+K334+L334+M334+N334</f>
        <v>93</v>
      </c>
      <c r="E334" s="17">
        <f>D334-P334-Q334</f>
        <v>93</v>
      </c>
      <c r="F334" s="18"/>
      <c r="G334" s="15"/>
      <c r="H334" s="18"/>
      <c r="I334" s="22"/>
      <c r="J334" s="22"/>
      <c r="K334" s="22"/>
      <c r="L334" s="22">
        <v>93</v>
      </c>
      <c r="M334" s="22"/>
      <c r="N334" s="55"/>
      <c r="O334" s="19">
        <f>COUNTA(F334:N334)</f>
        <v>1</v>
      </c>
      <c r="P334" s="64"/>
      <c r="Q334" s="64"/>
    </row>
    <row r="335" spans="1:17" ht="12.75" customHeight="1">
      <c r="A335" s="16">
        <f>RANK(E335,E:E,FALSE)</f>
        <v>334</v>
      </c>
      <c r="B335" s="10" t="s">
        <v>650</v>
      </c>
      <c r="C335" s="16"/>
      <c r="D335" s="22">
        <f>F335+G335+H335+I335+J335+K335+L335+M335+N335</f>
        <v>92.7</v>
      </c>
      <c r="E335" s="17">
        <f>D335-P335-Q335</f>
        <v>92.7</v>
      </c>
      <c r="F335" s="18"/>
      <c r="G335" s="15">
        <v>6</v>
      </c>
      <c r="H335" s="18">
        <v>20.2</v>
      </c>
      <c r="I335" s="22"/>
      <c r="J335" s="22"/>
      <c r="K335" s="22"/>
      <c r="L335" s="22"/>
      <c r="M335" s="22">
        <v>66.5</v>
      </c>
      <c r="N335" s="55"/>
      <c r="O335" s="19">
        <f>COUNTA(F335:N335)</f>
        <v>3</v>
      </c>
      <c r="P335" s="64"/>
      <c r="Q335" s="64"/>
    </row>
    <row r="336" spans="1:17" ht="12.75" customHeight="1">
      <c r="A336" s="16">
        <f>RANK(E336,E:E,FALSE)</f>
        <v>335</v>
      </c>
      <c r="B336" s="10" t="s">
        <v>626</v>
      </c>
      <c r="C336" s="16"/>
      <c r="D336" s="22">
        <f>F336+G336+H336+I336+J336+K336+L336+M336+N336</f>
        <v>92.5</v>
      </c>
      <c r="E336" s="17">
        <f>D336-P336-Q336</f>
        <v>92.5</v>
      </c>
      <c r="F336" s="18"/>
      <c r="G336" s="15">
        <v>6</v>
      </c>
      <c r="H336" s="18"/>
      <c r="I336" s="22">
        <v>55</v>
      </c>
      <c r="J336" s="22"/>
      <c r="K336" s="22"/>
      <c r="L336" s="22">
        <v>2</v>
      </c>
      <c r="M336" s="22">
        <v>27.5</v>
      </c>
      <c r="N336" s="55">
        <v>2</v>
      </c>
      <c r="O336" s="19">
        <f>COUNTA(F336:N336)</f>
        <v>5</v>
      </c>
      <c r="P336" s="64"/>
      <c r="Q336" s="64"/>
    </row>
    <row r="337" spans="1:17" ht="12.75" customHeight="1">
      <c r="A337" s="16">
        <f>RANK(E337,E:E,FALSE)</f>
        <v>335</v>
      </c>
      <c r="B337" s="10" t="s">
        <v>681</v>
      </c>
      <c r="C337" s="16"/>
      <c r="D337" s="22">
        <f>F337+G337+H337+I337+J337+K337+L337+M337+N337</f>
        <v>92.5</v>
      </c>
      <c r="E337" s="17">
        <f>D337-P337-Q337</f>
        <v>92.5</v>
      </c>
      <c r="F337" s="18"/>
      <c r="G337" s="15">
        <v>6</v>
      </c>
      <c r="H337" s="18">
        <v>20</v>
      </c>
      <c r="I337" s="22"/>
      <c r="J337" s="22"/>
      <c r="K337" s="22"/>
      <c r="L337" s="22"/>
      <c r="M337" s="22">
        <v>66.5</v>
      </c>
      <c r="N337" s="55"/>
      <c r="O337" s="19">
        <f>COUNTA(F337:N337)</f>
        <v>3</v>
      </c>
      <c r="P337" s="64"/>
      <c r="Q337" s="64"/>
    </row>
    <row r="338" spans="1:17" ht="12.75" customHeight="1">
      <c r="A338" s="16">
        <f>RANK(E338,E:E,FALSE)</f>
        <v>335</v>
      </c>
      <c r="B338" s="10" t="s">
        <v>1075</v>
      </c>
      <c r="C338" s="28"/>
      <c r="D338" s="22">
        <f>F338+G338+H338+I338+J338+K338+L338+M338+N338</f>
        <v>92.5</v>
      </c>
      <c r="E338" s="17">
        <f>D338-P338-Q338</f>
        <v>92.5</v>
      </c>
      <c r="F338" s="39"/>
      <c r="G338" s="39"/>
      <c r="H338" s="29"/>
      <c r="I338" s="22">
        <v>92.5</v>
      </c>
      <c r="J338" s="22"/>
      <c r="K338" s="22"/>
      <c r="L338" s="22"/>
      <c r="M338" s="22"/>
      <c r="N338" s="55"/>
      <c r="O338" s="19">
        <f>COUNTA(F338:N338)</f>
        <v>1</v>
      </c>
      <c r="P338" s="64"/>
      <c r="Q338" s="64"/>
    </row>
    <row r="339" spans="1:17" ht="12.75" customHeight="1">
      <c r="A339" s="16">
        <f>RANK(E339,E:E,FALSE)</f>
        <v>335</v>
      </c>
      <c r="B339" s="10" t="s">
        <v>1306</v>
      </c>
      <c r="C339" s="16"/>
      <c r="D339" s="22">
        <f>F339+G339+H339+I339+J339+K339+L339+M339+N339</f>
        <v>92.5</v>
      </c>
      <c r="E339" s="17">
        <f>D339-P339-Q339</f>
        <v>92.5</v>
      </c>
      <c r="F339" s="18"/>
      <c r="G339" s="15"/>
      <c r="H339" s="18"/>
      <c r="I339" s="22"/>
      <c r="J339" s="22"/>
      <c r="K339" s="22"/>
      <c r="L339" s="22">
        <v>92.5</v>
      </c>
      <c r="M339" s="22"/>
      <c r="N339" s="55"/>
      <c r="O339" s="19">
        <f>COUNTA(F339:N339)</f>
        <v>1</v>
      </c>
      <c r="P339" s="64"/>
      <c r="Q339" s="64"/>
    </row>
    <row r="340" spans="1:17" ht="12.75" customHeight="1">
      <c r="A340" s="10">
        <f>RANK(E340,E:E,FALSE)</f>
        <v>335</v>
      </c>
      <c r="B340" s="10" t="s">
        <v>359</v>
      </c>
      <c r="C340" s="14">
        <v>1982</v>
      </c>
      <c r="D340" s="13">
        <f>F340+G340+H340+I340+J340+K340+L340+M340+N340</f>
        <v>92.5</v>
      </c>
      <c r="E340" s="9">
        <f>D340-P340-Q340</f>
        <v>92.5</v>
      </c>
      <c r="F340" s="15">
        <v>92.5</v>
      </c>
      <c r="G340" s="15"/>
      <c r="H340" s="15"/>
      <c r="I340" s="13"/>
      <c r="J340" s="13"/>
      <c r="K340" s="13"/>
      <c r="L340" s="13"/>
      <c r="M340" s="13"/>
      <c r="N340" s="54"/>
      <c r="O340" s="19">
        <f>COUNTA(F340:N340)</f>
        <v>1</v>
      </c>
      <c r="P340" s="64"/>
      <c r="Q340" s="64"/>
    </row>
    <row r="341" spans="1:17" ht="12.75" customHeight="1">
      <c r="A341" s="10">
        <f>RANK(E341,E:E,FALSE)</f>
        <v>335</v>
      </c>
      <c r="B341" s="10" t="s">
        <v>33</v>
      </c>
      <c r="C341" s="14">
        <v>1977</v>
      </c>
      <c r="D341" s="13">
        <f>F341+G341+H341+I341+J341+K341+L341+M341+N341</f>
        <v>92.5</v>
      </c>
      <c r="E341" s="9">
        <f>D341-P341-Q341</f>
        <v>92.5</v>
      </c>
      <c r="F341" s="15">
        <v>92.5</v>
      </c>
      <c r="G341" s="15"/>
      <c r="H341" s="15"/>
      <c r="I341" s="13"/>
      <c r="J341" s="13"/>
      <c r="K341" s="13"/>
      <c r="L341" s="13"/>
      <c r="M341" s="13"/>
      <c r="N341" s="54"/>
      <c r="O341" s="19">
        <f>COUNTA(F341:N341)</f>
        <v>1</v>
      </c>
      <c r="P341" s="64"/>
      <c r="Q341" s="64"/>
    </row>
    <row r="342" spans="1:17" ht="12.75" customHeight="1">
      <c r="A342" s="16">
        <f>RANK(E342,E:E,FALSE)</f>
        <v>341</v>
      </c>
      <c r="B342" s="10" t="s">
        <v>719</v>
      </c>
      <c r="C342" s="16"/>
      <c r="D342" s="22">
        <f>F342+G342+H342+I342+J342+K342+L342+M342+N342</f>
        <v>91.1</v>
      </c>
      <c r="E342" s="17">
        <f>D342-P342-Q342</f>
        <v>91.1</v>
      </c>
      <c r="F342" s="18"/>
      <c r="G342" s="15">
        <v>29</v>
      </c>
      <c r="H342" s="15">
        <v>22.6</v>
      </c>
      <c r="I342" s="22"/>
      <c r="J342" s="22"/>
      <c r="K342" s="22"/>
      <c r="L342" s="22">
        <v>39.5</v>
      </c>
      <c r="M342" s="22"/>
      <c r="N342" s="55"/>
      <c r="O342" s="19">
        <f>COUNTA(F342:N342)</f>
        <v>3</v>
      </c>
      <c r="P342" s="64"/>
      <c r="Q342" s="64"/>
    </row>
    <row r="343" spans="1:17" ht="12.75" customHeight="1">
      <c r="A343" s="16">
        <f>RANK(E343,E:E,FALSE)</f>
        <v>342</v>
      </c>
      <c r="B343" s="10" t="s">
        <v>790</v>
      </c>
      <c r="C343" s="16"/>
      <c r="D343" s="22">
        <f>F343+G343+H343+I343+J343+K343+L343+M343+N343</f>
        <v>91</v>
      </c>
      <c r="E343" s="17">
        <f>D343-P343-Q343</f>
        <v>91</v>
      </c>
      <c r="F343" s="38"/>
      <c r="G343" s="38"/>
      <c r="H343" s="18">
        <v>91</v>
      </c>
      <c r="I343" s="22"/>
      <c r="J343" s="22"/>
      <c r="K343" s="22"/>
      <c r="L343" s="22"/>
      <c r="M343" s="22"/>
      <c r="N343" s="55"/>
      <c r="O343" s="19">
        <f>COUNTA(F343:N343)</f>
        <v>1</v>
      </c>
      <c r="P343" s="64"/>
      <c r="Q343" s="64"/>
    </row>
    <row r="344" spans="1:17" ht="12.75" customHeight="1">
      <c r="A344" s="16">
        <f>RANK(E344,E:E,FALSE)</f>
        <v>342</v>
      </c>
      <c r="B344" s="10" t="s">
        <v>1033</v>
      </c>
      <c r="C344" s="28"/>
      <c r="D344" s="22">
        <f>F344+G344+H344+I344+J344+K344+L344+M344+N344</f>
        <v>91</v>
      </c>
      <c r="E344" s="17">
        <f>D344-P344-Q344</f>
        <v>91</v>
      </c>
      <c r="F344" s="39"/>
      <c r="G344" s="39"/>
      <c r="H344" s="29"/>
      <c r="I344" s="22">
        <v>91</v>
      </c>
      <c r="J344" s="22"/>
      <c r="K344" s="22"/>
      <c r="L344" s="22"/>
      <c r="M344" s="22"/>
      <c r="N344" s="55"/>
      <c r="O344" s="19">
        <f>COUNTA(F344:N344)</f>
        <v>1</v>
      </c>
      <c r="P344" s="64"/>
      <c r="Q344" s="64"/>
    </row>
    <row r="345" spans="1:17" ht="12.75" customHeight="1">
      <c r="A345" s="16">
        <f>RANK(E345,E:E,FALSE)</f>
        <v>342</v>
      </c>
      <c r="B345" s="10" t="s">
        <v>739</v>
      </c>
      <c r="C345" s="16"/>
      <c r="D345" s="22">
        <f>F345+G345+H345+I345+J345+K345+L345+M345+N345</f>
        <v>91</v>
      </c>
      <c r="E345" s="17">
        <f>D345-P345-Q345</f>
        <v>91</v>
      </c>
      <c r="F345" s="18"/>
      <c r="G345" s="15">
        <v>91</v>
      </c>
      <c r="H345" s="18"/>
      <c r="I345" s="22"/>
      <c r="J345" s="22"/>
      <c r="K345" s="22"/>
      <c r="L345" s="22"/>
      <c r="M345" s="22"/>
      <c r="N345" s="55"/>
      <c r="O345" s="19">
        <f>COUNTA(F345:N345)</f>
        <v>1</v>
      </c>
      <c r="P345" s="64"/>
      <c r="Q345" s="64"/>
    </row>
    <row r="346" spans="1:17" ht="12.75" customHeight="1">
      <c r="A346" s="16">
        <f>RANK(E346,E:E,FALSE)</f>
        <v>345</v>
      </c>
      <c r="B346" s="10" t="s">
        <v>641</v>
      </c>
      <c r="C346" s="16"/>
      <c r="D346" s="22">
        <f>F346+G346+H346+I346+J346+K346+L346+M346+N346</f>
        <v>90</v>
      </c>
      <c r="E346" s="17">
        <f>D346-P346-Q346</f>
        <v>90</v>
      </c>
      <c r="F346" s="18"/>
      <c r="G346" s="15">
        <v>90</v>
      </c>
      <c r="H346" s="18"/>
      <c r="I346" s="22"/>
      <c r="J346" s="22"/>
      <c r="K346" s="22"/>
      <c r="L346" s="22"/>
      <c r="M346" s="22"/>
      <c r="N346" s="55"/>
      <c r="O346" s="19">
        <f>COUNTA(F346:N346)</f>
        <v>1</v>
      </c>
      <c r="P346" s="64"/>
      <c r="Q346" s="64"/>
    </row>
    <row r="347" spans="1:17" ht="12.75" customHeight="1">
      <c r="A347" s="16">
        <f>RANK(E347,E:E,FALSE)</f>
        <v>345</v>
      </c>
      <c r="B347" s="10" t="s">
        <v>1055</v>
      </c>
      <c r="C347" s="28"/>
      <c r="D347" s="22">
        <f>F347+G347+H347+I347+J347+K347+L347+M347+N347</f>
        <v>90</v>
      </c>
      <c r="E347" s="17">
        <f>D347-P347-Q347</f>
        <v>90</v>
      </c>
      <c r="F347" s="39"/>
      <c r="G347" s="39"/>
      <c r="H347" s="29"/>
      <c r="I347" s="22">
        <v>90</v>
      </c>
      <c r="J347" s="22"/>
      <c r="K347" s="22"/>
      <c r="L347" s="22"/>
      <c r="M347" s="22"/>
      <c r="N347" s="55"/>
      <c r="O347" s="19">
        <f>COUNTA(F347:N347)</f>
        <v>1</v>
      </c>
      <c r="P347" s="64"/>
      <c r="Q347" s="64"/>
    </row>
    <row r="348" spans="1:17" ht="12.75" customHeight="1">
      <c r="A348" s="10">
        <f>RANK(E348,E:E,FALSE)</f>
        <v>347</v>
      </c>
      <c r="B348" s="10" t="s">
        <v>149</v>
      </c>
      <c r="C348" s="14">
        <v>1982</v>
      </c>
      <c r="D348" s="13">
        <f>F348+G348+H348+I348+J348+K348+L348+M348+N348</f>
        <v>89.8</v>
      </c>
      <c r="E348" s="9">
        <f>D348-P348-Q348</f>
        <v>89.8</v>
      </c>
      <c r="F348" s="15">
        <v>22.3</v>
      </c>
      <c r="G348" s="15">
        <v>6</v>
      </c>
      <c r="H348" s="15"/>
      <c r="I348" s="13"/>
      <c r="J348" s="13"/>
      <c r="K348" s="13"/>
      <c r="L348" s="13">
        <v>32</v>
      </c>
      <c r="M348" s="13">
        <v>29.5</v>
      </c>
      <c r="N348" s="54"/>
      <c r="O348" s="19">
        <f>COUNTA(F348:N348)</f>
        <v>4</v>
      </c>
      <c r="P348" s="64"/>
      <c r="Q348" s="64"/>
    </row>
    <row r="349" spans="1:17" ht="12.75" customHeight="1">
      <c r="A349" s="16">
        <f>RANK(E349,E:E,FALSE)</f>
        <v>348</v>
      </c>
      <c r="B349" s="10" t="s">
        <v>671</v>
      </c>
      <c r="C349" s="16"/>
      <c r="D349" s="22">
        <f>F349+G349+H349+I349+J349+K349+L349+M349+N349</f>
        <v>89</v>
      </c>
      <c r="E349" s="17">
        <f>D349-P349-Q349</f>
        <v>89</v>
      </c>
      <c r="F349" s="18"/>
      <c r="G349" s="15">
        <v>89</v>
      </c>
      <c r="H349" s="18"/>
      <c r="I349" s="22"/>
      <c r="J349" s="22"/>
      <c r="K349" s="22"/>
      <c r="L349" s="22"/>
      <c r="M349" s="22"/>
      <c r="N349" s="55"/>
      <c r="O349" s="19">
        <f>COUNTA(F349:N349)</f>
        <v>1</v>
      </c>
      <c r="P349" s="64"/>
      <c r="Q349" s="64"/>
    </row>
    <row r="350" spans="1:17" ht="12.75" customHeight="1">
      <c r="A350" s="16">
        <f>RANK(E350,E:E,FALSE)</f>
        <v>348</v>
      </c>
      <c r="B350" s="10" t="s">
        <v>1065</v>
      </c>
      <c r="C350" s="28"/>
      <c r="D350" s="22">
        <f>F350+G350+H350+I350+J350+K350+L350+M350+N350</f>
        <v>89</v>
      </c>
      <c r="E350" s="17">
        <f>D350-P350-Q350</f>
        <v>89</v>
      </c>
      <c r="F350" s="39"/>
      <c r="G350" s="39"/>
      <c r="H350" s="29"/>
      <c r="I350" s="22">
        <v>89</v>
      </c>
      <c r="J350" s="22"/>
      <c r="K350" s="22"/>
      <c r="L350" s="22"/>
      <c r="M350" s="22"/>
      <c r="N350" s="55"/>
      <c r="O350" s="19">
        <f>COUNTA(F350:N350)</f>
        <v>1</v>
      </c>
      <c r="P350" s="64"/>
      <c r="Q350" s="64"/>
    </row>
    <row r="351" spans="1:17" ht="12.75" customHeight="1">
      <c r="A351" s="10">
        <f>RANK(E351,E:E,FALSE)</f>
        <v>350</v>
      </c>
      <c r="B351" s="10" t="s">
        <v>73</v>
      </c>
      <c r="C351" s="14">
        <v>1974</v>
      </c>
      <c r="D351" s="13">
        <f>F351+G351+H351+I351+J351+K351+L351+M351+N351</f>
        <v>88.8</v>
      </c>
      <c r="E351" s="9">
        <f>D351-P351-Q351</f>
        <v>88.8</v>
      </c>
      <c r="F351" s="15">
        <v>66</v>
      </c>
      <c r="G351" s="15"/>
      <c r="H351" s="15">
        <v>20.8</v>
      </c>
      <c r="I351" s="13"/>
      <c r="J351" s="13"/>
      <c r="K351" s="13"/>
      <c r="L351" s="13">
        <v>2</v>
      </c>
      <c r="M351" s="13"/>
      <c r="N351" s="54"/>
      <c r="O351" s="19">
        <f>COUNTA(F351:N351)</f>
        <v>3</v>
      </c>
      <c r="P351" s="64"/>
      <c r="Q351" s="64"/>
    </row>
    <row r="352" spans="1:17" ht="12.75" customHeight="1">
      <c r="A352" s="16">
        <f>RANK(E352,E:E,FALSE)</f>
        <v>351</v>
      </c>
      <c r="B352" s="10" t="s">
        <v>1295</v>
      </c>
      <c r="C352" s="16"/>
      <c r="D352" s="22">
        <f>F352+G352+H352+I352+J352+K352+L352+M352+N352</f>
        <v>88.5</v>
      </c>
      <c r="E352" s="17">
        <f>D352-P352-Q352</f>
        <v>88.5</v>
      </c>
      <c r="F352" s="18"/>
      <c r="G352" s="15"/>
      <c r="H352" s="18"/>
      <c r="I352" s="22"/>
      <c r="J352" s="22"/>
      <c r="K352" s="22"/>
      <c r="L352" s="22">
        <v>88.5</v>
      </c>
      <c r="M352" s="22"/>
      <c r="N352" s="55"/>
      <c r="O352" s="19">
        <f>COUNTA(F352:N352)</f>
        <v>1</v>
      </c>
      <c r="P352" s="64"/>
      <c r="Q352" s="64"/>
    </row>
    <row r="353" spans="1:17" ht="12.75" customHeight="1">
      <c r="A353" s="16">
        <f>RANK(E353,E:E,FALSE)</f>
        <v>352</v>
      </c>
      <c r="B353" s="10" t="s">
        <v>1145</v>
      </c>
      <c r="C353" s="16"/>
      <c r="D353" s="22">
        <f>F353+G353+H353+I353+J353+K353+L353+M353+N353</f>
        <v>88</v>
      </c>
      <c r="E353" s="17">
        <f>D353-P353-Q353</f>
        <v>88</v>
      </c>
      <c r="F353" s="38"/>
      <c r="G353" s="38"/>
      <c r="H353" s="18"/>
      <c r="I353" s="22"/>
      <c r="J353" s="22">
        <v>3</v>
      </c>
      <c r="K353" s="22"/>
      <c r="L353" s="22"/>
      <c r="M353" s="22">
        <v>85</v>
      </c>
      <c r="N353" s="55"/>
      <c r="O353" s="19">
        <f>COUNTA(F353:N353)</f>
        <v>2</v>
      </c>
      <c r="P353" s="64"/>
      <c r="Q353" s="64"/>
    </row>
    <row r="354" spans="1:17" ht="12.75" customHeight="1">
      <c r="A354" s="16">
        <f>RANK(E354,E:E,FALSE)</f>
        <v>352</v>
      </c>
      <c r="B354" s="10" t="s">
        <v>698</v>
      </c>
      <c r="C354" s="16"/>
      <c r="D354" s="22">
        <f>F354+G354+H354+I354+J354+K354+L354+M354+N354</f>
        <v>88</v>
      </c>
      <c r="E354" s="17">
        <f>D354-P354-Q354</f>
        <v>88</v>
      </c>
      <c r="F354" s="18"/>
      <c r="G354" s="15">
        <v>88</v>
      </c>
      <c r="H354" s="18"/>
      <c r="I354" s="22"/>
      <c r="J354" s="22"/>
      <c r="K354" s="22"/>
      <c r="L354" s="22"/>
      <c r="M354" s="22"/>
      <c r="N354" s="55"/>
      <c r="O354" s="19">
        <f>COUNTA(F354:N354)</f>
        <v>1</v>
      </c>
      <c r="P354" s="64"/>
      <c r="Q354" s="64"/>
    </row>
    <row r="355" spans="1:17" ht="12.75" customHeight="1">
      <c r="A355" s="16">
        <f>RANK(E355,E:E,FALSE)</f>
        <v>354</v>
      </c>
      <c r="B355" s="10" t="s">
        <v>1051</v>
      </c>
      <c r="C355" s="28"/>
      <c r="D355" s="22">
        <f>F355+G355+H355+I355+J355+K355+L355+M355+N355</f>
        <v>87.5</v>
      </c>
      <c r="E355" s="17">
        <f>D355-P355-Q355</f>
        <v>87.5</v>
      </c>
      <c r="F355" s="39"/>
      <c r="G355" s="39"/>
      <c r="H355" s="29"/>
      <c r="I355" s="22">
        <v>60.5</v>
      </c>
      <c r="J355" s="22"/>
      <c r="K355" s="22"/>
      <c r="L355" s="22"/>
      <c r="M355" s="22">
        <v>25</v>
      </c>
      <c r="N355" s="55">
        <v>2</v>
      </c>
      <c r="O355" s="19">
        <f>COUNTA(F355:N355)</f>
        <v>3</v>
      </c>
      <c r="P355" s="64"/>
      <c r="Q355" s="64"/>
    </row>
    <row r="356" spans="1:17" ht="12.75" customHeight="1">
      <c r="A356" s="16">
        <f>RANK(E356,E:E,FALSE)</f>
        <v>355</v>
      </c>
      <c r="B356" s="10" t="s">
        <v>1281</v>
      </c>
      <c r="C356" s="16"/>
      <c r="D356" s="22">
        <f>F356+G356+H356+I356+J356+K356+L356+M356+N356</f>
        <v>87.3</v>
      </c>
      <c r="E356" s="17">
        <f>D356-P356-Q356</f>
        <v>87.3</v>
      </c>
      <c r="F356" s="38"/>
      <c r="G356" s="38"/>
      <c r="H356" s="18"/>
      <c r="I356" s="22"/>
      <c r="J356" s="22"/>
      <c r="K356" s="22">
        <v>60.5</v>
      </c>
      <c r="L356" s="22"/>
      <c r="M356" s="22">
        <v>26.8</v>
      </c>
      <c r="N356" s="55"/>
      <c r="O356" s="19">
        <f>COUNTA(F356:N356)</f>
        <v>2</v>
      </c>
      <c r="P356" s="64"/>
      <c r="Q356" s="64"/>
    </row>
    <row r="357" spans="1:17" ht="12.75" customHeight="1">
      <c r="A357" s="16">
        <f>RANK(E357,E:E,FALSE)</f>
        <v>356</v>
      </c>
      <c r="B357" s="10" t="s">
        <v>729</v>
      </c>
      <c r="C357" s="16"/>
      <c r="D357" s="22">
        <f>F357+G357+H357+I357+J357+K357+L357+M357+N357</f>
        <v>87</v>
      </c>
      <c r="E357" s="17">
        <f>D357-P357-Q357</f>
        <v>87</v>
      </c>
      <c r="F357" s="18"/>
      <c r="G357" s="15">
        <v>87</v>
      </c>
      <c r="H357" s="18"/>
      <c r="I357" s="22"/>
      <c r="J357" s="22"/>
      <c r="K357" s="22"/>
      <c r="L357" s="22"/>
      <c r="M357" s="22"/>
      <c r="N357" s="55"/>
      <c r="O357" s="19">
        <f>COUNTA(F357:N357)</f>
        <v>1</v>
      </c>
      <c r="P357" s="64"/>
      <c r="Q357" s="64"/>
    </row>
    <row r="358" spans="1:17" ht="12.75" customHeight="1">
      <c r="A358" s="16">
        <f>RANK(E358,E:E,FALSE)</f>
        <v>357</v>
      </c>
      <c r="B358" s="10" t="s">
        <v>654</v>
      </c>
      <c r="C358" s="16"/>
      <c r="D358" s="22">
        <f>F358+G358+H358+I358+J358+K358+L358+M358+N358</f>
        <v>86.8</v>
      </c>
      <c r="E358" s="17">
        <f>D358-P358-Q358</f>
        <v>86.8</v>
      </c>
      <c r="F358" s="18"/>
      <c r="G358" s="15">
        <v>6</v>
      </c>
      <c r="H358" s="18"/>
      <c r="I358" s="22">
        <v>51</v>
      </c>
      <c r="J358" s="22"/>
      <c r="K358" s="22"/>
      <c r="L358" s="22">
        <v>2</v>
      </c>
      <c r="M358" s="22">
        <v>25.8</v>
      </c>
      <c r="N358" s="55">
        <v>2</v>
      </c>
      <c r="O358" s="19">
        <f>COUNTA(F358:N358)</f>
        <v>5</v>
      </c>
      <c r="P358" s="64"/>
      <c r="Q358" s="64"/>
    </row>
    <row r="359" spans="1:17" ht="12.75" customHeight="1">
      <c r="A359" s="16">
        <f>RANK(E359,E:E,FALSE)</f>
        <v>358</v>
      </c>
      <c r="B359" s="10" t="s">
        <v>1440</v>
      </c>
      <c r="C359" s="16"/>
      <c r="D359" s="22">
        <f>F359+G359+H359+I359+J359+K359+L359+M359+N359</f>
        <v>86.5</v>
      </c>
      <c r="E359" s="17">
        <f>D359-P359-Q359</f>
        <v>86.5</v>
      </c>
      <c r="F359" s="38"/>
      <c r="G359" s="38"/>
      <c r="H359" s="18"/>
      <c r="I359" s="22"/>
      <c r="J359" s="22"/>
      <c r="K359" s="22"/>
      <c r="L359" s="22"/>
      <c r="M359" s="22">
        <v>86.5</v>
      </c>
      <c r="N359" s="55"/>
      <c r="O359" s="19">
        <f>COUNTA(F359:N359)</f>
        <v>1</v>
      </c>
      <c r="P359" s="64"/>
      <c r="Q359" s="64"/>
    </row>
    <row r="360" spans="1:17" ht="12.75" customHeight="1">
      <c r="A360" s="16">
        <f>RANK(E360,E:E,FALSE)</f>
        <v>358</v>
      </c>
      <c r="B360" s="10" t="s">
        <v>1447</v>
      </c>
      <c r="C360" s="16"/>
      <c r="D360" s="22">
        <f>F360+G360+H360+I360+J360+K360+L360+M360+N360</f>
        <v>86.5</v>
      </c>
      <c r="E360" s="17">
        <f>D360-P360-Q360</f>
        <v>86.5</v>
      </c>
      <c r="F360" s="38"/>
      <c r="G360" s="38"/>
      <c r="H360" s="18"/>
      <c r="I360" s="22"/>
      <c r="J360" s="22"/>
      <c r="K360" s="22"/>
      <c r="L360" s="22"/>
      <c r="M360" s="22">
        <v>86.5</v>
      </c>
      <c r="N360" s="55"/>
      <c r="O360" s="19">
        <f>COUNTA(F360:N360)</f>
        <v>1</v>
      </c>
      <c r="P360" s="64"/>
      <c r="Q360" s="64"/>
    </row>
    <row r="361" spans="1:17" ht="12.75" customHeight="1">
      <c r="A361" s="16">
        <f>RANK(E361,E:E,FALSE)</f>
        <v>360</v>
      </c>
      <c r="B361" s="10" t="s">
        <v>1343</v>
      </c>
      <c r="C361" s="16"/>
      <c r="D361" s="22">
        <f>F361+G361+H361+I361+J361+K361+L361+M361+N361</f>
        <v>86</v>
      </c>
      <c r="E361" s="17">
        <f>D361-P361-Q361</f>
        <v>86</v>
      </c>
      <c r="F361" s="18"/>
      <c r="G361" s="15"/>
      <c r="H361" s="18"/>
      <c r="I361" s="22"/>
      <c r="J361" s="22"/>
      <c r="K361" s="22"/>
      <c r="L361" s="22">
        <v>46</v>
      </c>
      <c r="M361" s="22">
        <v>38</v>
      </c>
      <c r="N361" s="55">
        <v>2</v>
      </c>
      <c r="O361" s="19">
        <f>COUNTA(F361:N361)</f>
        <v>3</v>
      </c>
      <c r="P361" s="64"/>
      <c r="Q361" s="64"/>
    </row>
    <row r="362" spans="1:17" ht="12.75" customHeight="1">
      <c r="A362" s="16">
        <f>RANK(E362,E:E,FALSE)</f>
        <v>361</v>
      </c>
      <c r="B362" s="10" t="s">
        <v>673</v>
      </c>
      <c r="C362" s="16"/>
      <c r="D362" s="22">
        <f>F362+G362+H362+I362+J362+K362+L362+M362+N362</f>
        <v>85.5</v>
      </c>
      <c r="E362" s="17">
        <f>D362-P362-Q362</f>
        <v>85.5</v>
      </c>
      <c r="F362" s="18"/>
      <c r="G362" s="15">
        <v>85.5</v>
      </c>
      <c r="H362" s="18"/>
      <c r="I362" s="22"/>
      <c r="J362" s="22"/>
      <c r="K362" s="22"/>
      <c r="L362" s="22"/>
      <c r="M362" s="22"/>
      <c r="N362" s="55"/>
      <c r="O362" s="19">
        <f>COUNTA(F362:N362)</f>
        <v>1</v>
      </c>
      <c r="P362" s="64"/>
      <c r="Q362" s="64"/>
    </row>
    <row r="363" spans="1:17" ht="12.75" customHeight="1">
      <c r="A363" s="16">
        <f>RANK(E363,E:E,FALSE)</f>
        <v>361</v>
      </c>
      <c r="B363" s="10" t="s">
        <v>738</v>
      </c>
      <c r="C363" s="16"/>
      <c r="D363" s="22">
        <f>F363+G363+H363+I363+J363+K363+L363+M363+N363</f>
        <v>85.5</v>
      </c>
      <c r="E363" s="17">
        <f>D363-P363-Q363</f>
        <v>85.5</v>
      </c>
      <c r="F363" s="18"/>
      <c r="G363" s="15">
        <v>85.5</v>
      </c>
      <c r="H363" s="18"/>
      <c r="I363" s="22"/>
      <c r="J363" s="22"/>
      <c r="K363" s="22"/>
      <c r="L363" s="22"/>
      <c r="M363" s="22"/>
      <c r="N363" s="55"/>
      <c r="O363" s="19">
        <f>COUNTA(F363:N363)</f>
        <v>1</v>
      </c>
      <c r="P363" s="64"/>
      <c r="Q363" s="64"/>
    </row>
    <row r="364" spans="1:17" ht="12.75" customHeight="1">
      <c r="A364" s="16">
        <f>RANK(E364,E:E,FALSE)</f>
        <v>363</v>
      </c>
      <c r="B364" s="10" t="s">
        <v>857</v>
      </c>
      <c r="C364" s="16"/>
      <c r="D364" s="22">
        <f>F364+G364+H364+I364+J364+K364+L364+M364+N364</f>
        <v>85</v>
      </c>
      <c r="E364" s="17">
        <f>D364-P364-Q364</f>
        <v>85</v>
      </c>
      <c r="F364" s="38"/>
      <c r="G364" s="38"/>
      <c r="H364" s="18">
        <v>85</v>
      </c>
      <c r="I364" s="22"/>
      <c r="J364" s="22"/>
      <c r="K364" s="22"/>
      <c r="L364" s="22"/>
      <c r="M364" s="22"/>
      <c r="N364" s="55"/>
      <c r="O364" s="19">
        <f>COUNTA(F364:N364)</f>
        <v>1</v>
      </c>
      <c r="P364" s="64"/>
      <c r="Q364" s="64"/>
    </row>
    <row r="365" spans="1:17" ht="12.75" customHeight="1">
      <c r="A365" s="16">
        <f>RANK(E365,E:E,FALSE)</f>
        <v>363</v>
      </c>
      <c r="B365" s="10" t="s">
        <v>1461</v>
      </c>
      <c r="C365" s="16"/>
      <c r="D365" s="22">
        <f>F365+G365+H365+I365+J365+K365+L365+M365+N365</f>
        <v>85</v>
      </c>
      <c r="E365" s="17">
        <f>D365-P365-Q365</f>
        <v>85</v>
      </c>
      <c r="F365" s="38"/>
      <c r="G365" s="38"/>
      <c r="H365" s="18"/>
      <c r="I365" s="22"/>
      <c r="J365" s="22"/>
      <c r="K365" s="22"/>
      <c r="L365" s="22"/>
      <c r="M365" s="22">
        <v>85</v>
      </c>
      <c r="N365" s="55"/>
      <c r="O365" s="19">
        <f>COUNTA(F365:N365)</f>
        <v>1</v>
      </c>
      <c r="P365" s="64"/>
      <c r="Q365" s="64"/>
    </row>
    <row r="366" spans="1:17" ht="12.75" customHeight="1">
      <c r="A366" s="16">
        <f>RANK(E366,E:E,FALSE)</f>
        <v>363</v>
      </c>
      <c r="B366" s="10" t="s">
        <v>1595</v>
      </c>
      <c r="C366" s="16"/>
      <c r="D366" s="22">
        <f>F366+G366+H366+I366+J366+K366+L366+M366+N366</f>
        <v>85</v>
      </c>
      <c r="E366" s="17">
        <f>D366-P366-Q366</f>
        <v>85</v>
      </c>
      <c r="F366" s="38"/>
      <c r="G366" s="38"/>
      <c r="H366" s="18"/>
      <c r="I366" s="22"/>
      <c r="J366" s="22"/>
      <c r="K366" s="22"/>
      <c r="L366" s="22"/>
      <c r="M366" s="22"/>
      <c r="N366" s="55">
        <v>85</v>
      </c>
      <c r="O366" s="19">
        <f>COUNTA(F366:N366)</f>
        <v>1</v>
      </c>
      <c r="P366" s="64"/>
      <c r="Q366" s="64"/>
    </row>
    <row r="367" spans="1:17" ht="12.75" customHeight="1">
      <c r="A367" s="16">
        <f>RANK(E367,E:E,FALSE)</f>
        <v>366</v>
      </c>
      <c r="B367" s="10" t="s">
        <v>655</v>
      </c>
      <c r="C367" s="16"/>
      <c r="D367" s="22">
        <f>F367+G367+H367+I367+J367+K367+L367+M367+N367</f>
        <v>84</v>
      </c>
      <c r="E367" s="17">
        <f>D367-P367-Q367</f>
        <v>84</v>
      </c>
      <c r="F367" s="18"/>
      <c r="G367" s="15">
        <v>6</v>
      </c>
      <c r="H367" s="18"/>
      <c r="I367" s="22">
        <v>78</v>
      </c>
      <c r="J367" s="22"/>
      <c r="K367" s="22"/>
      <c r="L367" s="22"/>
      <c r="M367" s="22"/>
      <c r="N367" s="55"/>
      <c r="O367" s="19">
        <f>COUNTA(F367:N367)</f>
        <v>2</v>
      </c>
      <c r="P367" s="64"/>
      <c r="Q367" s="64"/>
    </row>
    <row r="368" spans="1:17" ht="12.75" customHeight="1">
      <c r="A368" s="16">
        <f>RANK(E368,E:E,FALSE)</f>
        <v>366</v>
      </c>
      <c r="B368" s="10" t="s">
        <v>811</v>
      </c>
      <c r="C368" s="16"/>
      <c r="D368" s="22">
        <f>F368+G368+H368+I368+J368+K368+L368+M368+N368</f>
        <v>84</v>
      </c>
      <c r="E368" s="17">
        <f>D368-P368-Q368</f>
        <v>84</v>
      </c>
      <c r="F368" s="38"/>
      <c r="G368" s="38"/>
      <c r="H368" s="18">
        <v>84</v>
      </c>
      <c r="I368" s="22"/>
      <c r="J368" s="22"/>
      <c r="K368" s="22"/>
      <c r="L368" s="22"/>
      <c r="M368" s="22"/>
      <c r="N368" s="55"/>
      <c r="O368" s="19">
        <f>COUNTA(F368:N368)</f>
        <v>1</v>
      </c>
      <c r="P368" s="64"/>
      <c r="Q368" s="64"/>
    </row>
    <row r="369" spans="1:17" ht="12.75" customHeight="1">
      <c r="A369" s="10">
        <f>RANK(E369,E:E,FALSE)</f>
        <v>368</v>
      </c>
      <c r="B369" s="10" t="s">
        <v>462</v>
      </c>
      <c r="C369" s="14">
        <v>1981</v>
      </c>
      <c r="D369" s="13">
        <f>F369+G369+H369+I369+J369+K369+L369+M369+N369</f>
        <v>83.5</v>
      </c>
      <c r="E369" s="9">
        <f>D369-P369-Q369</f>
        <v>83.5</v>
      </c>
      <c r="F369" s="15">
        <v>83.5</v>
      </c>
      <c r="G369" s="15"/>
      <c r="H369" s="15"/>
      <c r="I369" s="13"/>
      <c r="J369" s="13"/>
      <c r="K369" s="13"/>
      <c r="L369" s="13"/>
      <c r="M369" s="13"/>
      <c r="N369" s="54"/>
      <c r="O369" s="19">
        <f>COUNTA(F369:N369)</f>
        <v>1</v>
      </c>
      <c r="P369" s="64"/>
      <c r="Q369" s="64"/>
    </row>
    <row r="370" spans="1:17" ht="12.75" customHeight="1">
      <c r="A370" s="16">
        <f>RANK(E370,E:E,FALSE)</f>
        <v>369</v>
      </c>
      <c r="B370" s="10" t="s">
        <v>659</v>
      </c>
      <c r="C370" s="16"/>
      <c r="D370" s="22">
        <f>F370+G370+H370+I370+J370+K370+L370+M370+N370</f>
        <v>82</v>
      </c>
      <c r="E370" s="17">
        <f>D370-P370-Q370</f>
        <v>82</v>
      </c>
      <c r="F370" s="18"/>
      <c r="G370" s="15">
        <v>82</v>
      </c>
      <c r="H370" s="18"/>
      <c r="I370" s="22"/>
      <c r="J370" s="22"/>
      <c r="K370" s="22"/>
      <c r="L370" s="22"/>
      <c r="M370" s="22"/>
      <c r="N370" s="55"/>
      <c r="O370" s="19">
        <f>COUNTA(F370:N370)</f>
        <v>1</v>
      </c>
      <c r="P370" s="64"/>
      <c r="Q370" s="64"/>
    </row>
    <row r="371" spans="1:17" ht="12.75" customHeight="1">
      <c r="A371" s="16">
        <f>RANK(E371,E:E,FALSE)</f>
        <v>370</v>
      </c>
      <c r="B371" s="10" t="s">
        <v>1040</v>
      </c>
      <c r="C371" s="28"/>
      <c r="D371" s="22">
        <f>F371+G371+H371+I371+J371+K371+L371+M371+N371</f>
        <v>81.5</v>
      </c>
      <c r="E371" s="17">
        <f>D371-P371-Q371</f>
        <v>81.5</v>
      </c>
      <c r="F371" s="39"/>
      <c r="G371" s="39"/>
      <c r="H371" s="29"/>
      <c r="I371" s="22">
        <v>81.5</v>
      </c>
      <c r="J371" s="22"/>
      <c r="K371" s="22"/>
      <c r="L371" s="22"/>
      <c r="M371" s="22"/>
      <c r="N371" s="55"/>
      <c r="O371" s="19">
        <f>COUNTA(F371:N371)</f>
        <v>1</v>
      </c>
      <c r="P371" s="64"/>
      <c r="Q371" s="64"/>
    </row>
    <row r="372" spans="1:17" ht="12.75" customHeight="1">
      <c r="A372" s="16">
        <f>RANK(E372,E:E,FALSE)</f>
        <v>370</v>
      </c>
      <c r="B372" s="10" t="s">
        <v>1054</v>
      </c>
      <c r="C372" s="28"/>
      <c r="D372" s="22">
        <f>F372+G372+H372+I372+J372+K372+L372+M372+N372</f>
        <v>81.5</v>
      </c>
      <c r="E372" s="17">
        <f>D372-P372-Q372</f>
        <v>81.5</v>
      </c>
      <c r="F372" s="39"/>
      <c r="G372" s="39"/>
      <c r="H372" s="29"/>
      <c r="I372" s="22">
        <v>81.5</v>
      </c>
      <c r="J372" s="22"/>
      <c r="K372" s="22"/>
      <c r="L372" s="22"/>
      <c r="M372" s="22"/>
      <c r="N372" s="55"/>
      <c r="O372" s="19">
        <f>COUNTA(F372:N372)</f>
        <v>1</v>
      </c>
      <c r="P372" s="64"/>
      <c r="Q372" s="64"/>
    </row>
    <row r="373" spans="1:17" ht="12.75" customHeight="1">
      <c r="A373" s="10">
        <f>RANK(E373,E:E,FALSE)</f>
        <v>372</v>
      </c>
      <c r="B373" s="10" t="s">
        <v>297</v>
      </c>
      <c r="C373" s="14">
        <v>1985</v>
      </c>
      <c r="D373" s="13">
        <f>F373+G373+H373+I373+J373+K373+L373+M373+N373</f>
        <v>81</v>
      </c>
      <c r="E373" s="9">
        <f>D373-P373-Q373</f>
        <v>81</v>
      </c>
      <c r="F373" s="15">
        <v>81</v>
      </c>
      <c r="G373" s="15"/>
      <c r="H373" s="15"/>
      <c r="I373" s="13"/>
      <c r="J373" s="13"/>
      <c r="K373" s="13"/>
      <c r="L373" s="13"/>
      <c r="M373" s="13"/>
      <c r="N373" s="54"/>
      <c r="O373" s="19">
        <f>COUNTA(F373:N373)</f>
        <v>1</v>
      </c>
      <c r="P373" s="64"/>
      <c r="Q373" s="64"/>
    </row>
    <row r="374" spans="1:17" ht="12.75" customHeight="1">
      <c r="A374" s="10">
        <f>RANK(E374,E:E,FALSE)</f>
        <v>373</v>
      </c>
      <c r="B374" s="10" t="s">
        <v>222</v>
      </c>
      <c r="C374" s="14">
        <v>1983</v>
      </c>
      <c r="D374" s="13">
        <f>F374+G374+H374+I374+J374+K374+L374+M374+N374</f>
        <v>80</v>
      </c>
      <c r="E374" s="9">
        <f>D374-P374-Q374</f>
        <v>80</v>
      </c>
      <c r="F374" s="15">
        <v>80</v>
      </c>
      <c r="G374" s="15"/>
      <c r="H374" s="15"/>
      <c r="I374" s="13"/>
      <c r="J374" s="13"/>
      <c r="K374" s="13"/>
      <c r="L374" s="13"/>
      <c r="M374" s="13"/>
      <c r="N374" s="54"/>
      <c r="O374" s="19">
        <f>COUNTA(F374:N374)</f>
        <v>1</v>
      </c>
      <c r="P374" s="64"/>
      <c r="Q374" s="64"/>
    </row>
    <row r="375" spans="1:17" ht="12.75" customHeight="1">
      <c r="A375" s="16">
        <f>RANK(E375,E:E,FALSE)</f>
        <v>374</v>
      </c>
      <c r="B375" s="10" t="s">
        <v>1319</v>
      </c>
      <c r="C375" s="16"/>
      <c r="D375" s="22">
        <f>F375+G375+H375+I375+J375+K375+L375+M375+N375</f>
        <v>79</v>
      </c>
      <c r="E375" s="17">
        <f>D375-P375-Q375</f>
        <v>79</v>
      </c>
      <c r="F375" s="18"/>
      <c r="G375" s="15"/>
      <c r="H375" s="18"/>
      <c r="I375" s="22"/>
      <c r="J375" s="22"/>
      <c r="K375" s="22"/>
      <c r="L375" s="22">
        <v>44</v>
      </c>
      <c r="M375" s="22">
        <v>33</v>
      </c>
      <c r="N375" s="55">
        <v>2</v>
      </c>
      <c r="O375" s="19">
        <f>COUNTA(F375:N375)</f>
        <v>3</v>
      </c>
      <c r="P375" s="64"/>
      <c r="Q375" s="64"/>
    </row>
    <row r="376" spans="1:17" ht="12.75" customHeight="1">
      <c r="A376" s="16">
        <f>RANK(E376,E:E,FALSE)</f>
        <v>375</v>
      </c>
      <c r="B376" s="10" t="s">
        <v>1437</v>
      </c>
      <c r="C376" s="16"/>
      <c r="D376" s="22">
        <f>F376+G376+H376+I376+J376+K376+L376+M376+N376</f>
        <v>78.5</v>
      </c>
      <c r="E376" s="17">
        <f>D376-P376-Q376</f>
        <v>78.5</v>
      </c>
      <c r="F376" s="38"/>
      <c r="G376" s="38"/>
      <c r="H376" s="18"/>
      <c r="I376" s="22"/>
      <c r="J376" s="22"/>
      <c r="K376" s="22"/>
      <c r="L376" s="22"/>
      <c r="M376" s="22">
        <v>78.5</v>
      </c>
      <c r="N376" s="55"/>
      <c r="O376" s="19">
        <f>COUNTA(F376:N376)</f>
        <v>1</v>
      </c>
      <c r="P376" s="64"/>
      <c r="Q376" s="64"/>
    </row>
    <row r="377" spans="1:17" ht="12.75" customHeight="1">
      <c r="A377" s="16">
        <f>RANK(E377,E:E,FALSE)</f>
        <v>375</v>
      </c>
      <c r="B377" s="10" t="s">
        <v>1444</v>
      </c>
      <c r="C377" s="16"/>
      <c r="D377" s="22">
        <f>F377+G377+H377+I377+J377+K377+L377+M377+N377</f>
        <v>78.5</v>
      </c>
      <c r="E377" s="17">
        <f>D377-P377-Q377</f>
        <v>78.5</v>
      </c>
      <c r="F377" s="38"/>
      <c r="G377" s="38"/>
      <c r="H377" s="18"/>
      <c r="I377" s="22"/>
      <c r="J377" s="22"/>
      <c r="K377" s="22"/>
      <c r="L377" s="22"/>
      <c r="M377" s="22">
        <v>78.5</v>
      </c>
      <c r="N377" s="55"/>
      <c r="O377" s="19">
        <f>COUNTA(F377:N377)</f>
        <v>1</v>
      </c>
      <c r="P377" s="64"/>
      <c r="Q377" s="64"/>
    </row>
    <row r="378" spans="1:17" ht="12.75" customHeight="1">
      <c r="A378" s="16">
        <f>RANK(E378,E:E,FALSE)</f>
        <v>377</v>
      </c>
      <c r="B378" s="10" t="s">
        <v>1286</v>
      </c>
      <c r="C378" s="16"/>
      <c r="D378" s="22">
        <f>F378+G378+H378+I378+J378+K378+L378+M378+N378</f>
        <v>78</v>
      </c>
      <c r="E378" s="17">
        <f>D378-P378-Q378</f>
        <v>78</v>
      </c>
      <c r="F378" s="18"/>
      <c r="G378" s="15"/>
      <c r="H378" s="18"/>
      <c r="I378" s="22"/>
      <c r="J378" s="22"/>
      <c r="K378" s="22"/>
      <c r="L378" s="22">
        <v>2</v>
      </c>
      <c r="M378" s="22">
        <v>74</v>
      </c>
      <c r="N378" s="55">
        <v>2</v>
      </c>
      <c r="O378" s="19">
        <f>COUNTA(F378:N378)</f>
        <v>3</v>
      </c>
      <c r="P378" s="64"/>
      <c r="Q378" s="64"/>
    </row>
    <row r="379" spans="1:17" ht="12.75" customHeight="1">
      <c r="A379" s="10">
        <f>RANK(E379,E:E,FALSE)</f>
        <v>378</v>
      </c>
      <c r="B379" s="10" t="s">
        <v>428</v>
      </c>
      <c r="C379" s="14">
        <v>1978</v>
      </c>
      <c r="D379" s="13">
        <f>F379+G379+H379+I379+J379+K379+L379+M379+N379</f>
        <v>77.5</v>
      </c>
      <c r="E379" s="9">
        <f>D379-P379-Q379</f>
        <v>77.5</v>
      </c>
      <c r="F379" s="15">
        <v>77.5</v>
      </c>
      <c r="G379" s="15"/>
      <c r="H379" s="15"/>
      <c r="I379" s="13"/>
      <c r="J379" s="13"/>
      <c r="K379" s="13"/>
      <c r="L379" s="13"/>
      <c r="M379" s="13"/>
      <c r="N379" s="54"/>
      <c r="O379" s="19">
        <f>COUNTA(F379:N379)</f>
        <v>1</v>
      </c>
      <c r="P379" s="64"/>
      <c r="Q379" s="64"/>
    </row>
    <row r="380" spans="1:17" ht="12.75" customHeight="1">
      <c r="A380" s="10">
        <f>RANK(E380,E:E,FALSE)</f>
        <v>378</v>
      </c>
      <c r="B380" s="10" t="s">
        <v>146</v>
      </c>
      <c r="C380" s="14">
        <v>1982</v>
      </c>
      <c r="D380" s="13">
        <f>F380+G380+H380+I380+J380+K380+L380+M380+N380</f>
        <v>77.5</v>
      </c>
      <c r="E380" s="9">
        <f>D380-P380-Q380</f>
        <v>77.5</v>
      </c>
      <c r="F380" s="15">
        <v>77.5</v>
      </c>
      <c r="G380" s="15"/>
      <c r="H380" s="15"/>
      <c r="I380" s="13"/>
      <c r="J380" s="13"/>
      <c r="K380" s="13"/>
      <c r="L380" s="13"/>
      <c r="M380" s="13"/>
      <c r="N380" s="54"/>
      <c r="O380" s="19">
        <f>COUNTA(F380:N380)</f>
        <v>1</v>
      </c>
      <c r="P380" s="64"/>
      <c r="Q380" s="64"/>
    </row>
    <row r="381" spans="1:17" ht="12.75" customHeight="1">
      <c r="A381" s="16">
        <f>RANK(E381,E:E,FALSE)</f>
        <v>380</v>
      </c>
      <c r="B381" s="10" t="s">
        <v>720</v>
      </c>
      <c r="C381" s="16"/>
      <c r="D381" s="22">
        <f>F381+G381+H381+I381+J381+K381+L381+M381+N381</f>
        <v>77</v>
      </c>
      <c r="E381" s="17">
        <f>D381-P381-Q381</f>
        <v>77</v>
      </c>
      <c r="F381" s="18"/>
      <c r="G381" s="15">
        <v>77</v>
      </c>
      <c r="H381" s="18"/>
      <c r="I381" s="22"/>
      <c r="J381" s="22"/>
      <c r="K381" s="22"/>
      <c r="L381" s="22"/>
      <c r="M381" s="22"/>
      <c r="N381" s="55"/>
      <c r="O381" s="19">
        <f>COUNTA(F381:N381)</f>
        <v>1</v>
      </c>
      <c r="P381" s="64"/>
      <c r="Q381" s="64"/>
    </row>
    <row r="382" spans="1:17" ht="12.75" customHeight="1">
      <c r="A382" s="16">
        <f>RANK(E382,E:E,FALSE)</f>
        <v>380</v>
      </c>
      <c r="B382" s="10" t="s">
        <v>818</v>
      </c>
      <c r="C382" s="16"/>
      <c r="D382" s="22">
        <f>F382+G382+H382+I382+J382+K382+L382+M382+N382</f>
        <v>77</v>
      </c>
      <c r="E382" s="17">
        <f>D382-P382-Q382</f>
        <v>77</v>
      </c>
      <c r="F382" s="38"/>
      <c r="G382" s="38"/>
      <c r="H382" s="18">
        <v>77</v>
      </c>
      <c r="I382" s="22"/>
      <c r="J382" s="22"/>
      <c r="K382" s="22"/>
      <c r="L382" s="22"/>
      <c r="M382" s="22"/>
      <c r="N382" s="55"/>
      <c r="O382" s="19">
        <f>COUNTA(F382:N382)</f>
        <v>1</v>
      </c>
      <c r="P382" s="64"/>
      <c r="Q382" s="64"/>
    </row>
    <row r="383" spans="1:17" ht="12.75" customHeight="1">
      <c r="A383" s="10">
        <f>RANK(E383,E:E,FALSE)</f>
        <v>382</v>
      </c>
      <c r="B383" s="10" t="s">
        <v>383</v>
      </c>
      <c r="C383" s="14">
        <v>1977</v>
      </c>
      <c r="D383" s="13">
        <f>F383+G383+H383+I383+J383+K383+L383+M383+N383</f>
        <v>76.9</v>
      </c>
      <c r="E383" s="9">
        <f>D383-P383-Q383</f>
        <v>76.9</v>
      </c>
      <c r="F383" s="15">
        <v>17.9</v>
      </c>
      <c r="G383" s="15">
        <v>6</v>
      </c>
      <c r="H383" s="15"/>
      <c r="I383" s="13"/>
      <c r="J383" s="13"/>
      <c r="K383" s="13">
        <v>53</v>
      </c>
      <c r="L383" s="13"/>
      <c r="M383" s="13"/>
      <c r="N383" s="54"/>
      <c r="O383" s="19">
        <f>COUNTA(F383:N383)</f>
        <v>3</v>
      </c>
      <c r="P383" s="64"/>
      <c r="Q383" s="64"/>
    </row>
    <row r="384" spans="1:17" ht="12.75" customHeight="1">
      <c r="A384" s="16">
        <f>RANK(E384,E:E,FALSE)</f>
        <v>383</v>
      </c>
      <c r="B384" s="10" t="s">
        <v>1424</v>
      </c>
      <c r="C384" s="16"/>
      <c r="D384" s="22">
        <f>F384+G384+H384+I384+J384+K384+L384+M384+N384</f>
        <v>76</v>
      </c>
      <c r="E384" s="17">
        <f>D384-P384-Q384</f>
        <v>76</v>
      </c>
      <c r="F384" s="38"/>
      <c r="G384" s="38"/>
      <c r="H384" s="18"/>
      <c r="I384" s="22"/>
      <c r="J384" s="22"/>
      <c r="K384" s="22"/>
      <c r="L384" s="22"/>
      <c r="M384" s="22">
        <v>74</v>
      </c>
      <c r="N384" s="55">
        <v>2</v>
      </c>
      <c r="O384" s="19">
        <f>COUNTA(F384:N384)</f>
        <v>2</v>
      </c>
      <c r="P384" s="64"/>
      <c r="Q384" s="64"/>
    </row>
    <row r="385" spans="1:17" ht="12.75" customHeight="1">
      <c r="A385" s="16">
        <f>RANK(E385,E:E,FALSE)</f>
        <v>383</v>
      </c>
      <c r="B385" s="10" t="s">
        <v>1577</v>
      </c>
      <c r="C385" s="16"/>
      <c r="D385" s="22">
        <f>F385+G385+H385+I385+J385+K385+L385+M385+N385</f>
        <v>76</v>
      </c>
      <c r="E385" s="17">
        <f>D385-P385-Q385</f>
        <v>76</v>
      </c>
      <c r="F385" s="38"/>
      <c r="G385" s="38"/>
      <c r="H385" s="18"/>
      <c r="I385" s="22"/>
      <c r="J385" s="22"/>
      <c r="K385" s="22"/>
      <c r="L385" s="22"/>
      <c r="M385" s="22">
        <v>74</v>
      </c>
      <c r="N385" s="55">
        <v>2</v>
      </c>
      <c r="O385" s="19">
        <f>COUNTA(F385:N385)</f>
        <v>2</v>
      </c>
      <c r="P385" s="64"/>
      <c r="Q385" s="64"/>
    </row>
    <row r="386" spans="1:17" ht="12.75" customHeight="1">
      <c r="A386" s="16">
        <f>RANK(E386,E:E,FALSE)</f>
        <v>383</v>
      </c>
      <c r="B386" s="10" t="s">
        <v>725</v>
      </c>
      <c r="C386" s="16"/>
      <c r="D386" s="22">
        <f>F386+G386+H386+I386+J386+K386+L386+M386+N386</f>
        <v>76</v>
      </c>
      <c r="E386" s="17">
        <f>D386-P386-Q386</f>
        <v>76</v>
      </c>
      <c r="F386" s="18"/>
      <c r="G386" s="15">
        <v>76</v>
      </c>
      <c r="H386" s="18"/>
      <c r="I386" s="22"/>
      <c r="J386" s="22"/>
      <c r="K386" s="22"/>
      <c r="L386" s="22"/>
      <c r="M386" s="22"/>
      <c r="N386" s="55"/>
      <c r="O386" s="19">
        <f>COUNTA(F386:N386)</f>
        <v>1</v>
      </c>
      <c r="P386" s="64"/>
      <c r="Q386" s="64"/>
    </row>
    <row r="387" spans="1:17" ht="12.75" customHeight="1">
      <c r="A387" s="16">
        <f>RANK(E387,E:E,FALSE)</f>
        <v>386</v>
      </c>
      <c r="B387" s="10" t="s">
        <v>1046</v>
      </c>
      <c r="C387" s="28"/>
      <c r="D387" s="22">
        <f>F387+G387+H387+I387+J387+K387+L387+M387+N387</f>
        <v>75.5</v>
      </c>
      <c r="E387" s="17">
        <f>D387-P387-Q387</f>
        <v>75.5</v>
      </c>
      <c r="F387" s="39"/>
      <c r="G387" s="39"/>
      <c r="H387" s="29"/>
      <c r="I387" s="22">
        <v>75.5</v>
      </c>
      <c r="J387" s="22"/>
      <c r="K387" s="22"/>
      <c r="L387" s="22"/>
      <c r="M387" s="22"/>
      <c r="N387" s="55"/>
      <c r="O387" s="19">
        <f>COUNTA(F387:N387)</f>
        <v>1</v>
      </c>
      <c r="P387" s="64"/>
      <c r="Q387" s="64"/>
    </row>
    <row r="388" spans="1:17" ht="12.75" customHeight="1">
      <c r="A388" s="10">
        <f>RANK(E388,E:E,FALSE)</f>
        <v>387</v>
      </c>
      <c r="B388" s="10" t="s">
        <v>397</v>
      </c>
      <c r="C388" s="14">
        <v>1976</v>
      </c>
      <c r="D388" s="13">
        <f>F388+G388+H388+I388+J388+K388+L388+M388+N388</f>
        <v>75</v>
      </c>
      <c r="E388" s="9">
        <f>D388-P388-Q388</f>
        <v>75</v>
      </c>
      <c r="F388" s="15">
        <v>75</v>
      </c>
      <c r="G388" s="15"/>
      <c r="H388" s="15"/>
      <c r="I388" s="13"/>
      <c r="J388" s="13"/>
      <c r="K388" s="13"/>
      <c r="L388" s="13"/>
      <c r="M388" s="13"/>
      <c r="N388" s="54"/>
      <c r="O388" s="19">
        <f>COUNTA(F388:N388)</f>
        <v>1</v>
      </c>
      <c r="P388" s="64"/>
      <c r="Q388" s="64"/>
    </row>
    <row r="389" spans="1:17" ht="12.75" customHeight="1">
      <c r="A389" s="16">
        <f>RANK(E389,E:E,FALSE)</f>
        <v>388</v>
      </c>
      <c r="B389" s="10" t="s">
        <v>890</v>
      </c>
      <c r="C389" s="16"/>
      <c r="D389" s="22">
        <f>F389+G389+H389+I389+J389+K389+L389+M389+N389</f>
        <v>74.6</v>
      </c>
      <c r="E389" s="17">
        <f>D389-P389-Q389</f>
        <v>74.6</v>
      </c>
      <c r="F389" s="38"/>
      <c r="G389" s="38"/>
      <c r="H389" s="18">
        <v>17.8</v>
      </c>
      <c r="I389" s="22"/>
      <c r="J389" s="22"/>
      <c r="K389" s="22"/>
      <c r="L389" s="22">
        <v>25.8</v>
      </c>
      <c r="M389" s="22">
        <v>29</v>
      </c>
      <c r="N389" s="55">
        <v>2</v>
      </c>
      <c r="O389" s="19">
        <f>COUNTA(F389:N389)</f>
        <v>4</v>
      </c>
      <c r="P389" s="64"/>
      <c r="Q389" s="64"/>
    </row>
    <row r="390" spans="1:17" ht="12.75" customHeight="1">
      <c r="A390" s="10">
        <f>RANK(E390,E:E,FALSE)</f>
        <v>389</v>
      </c>
      <c r="B390" s="10" t="s">
        <v>448</v>
      </c>
      <c r="C390" s="14">
        <v>1977</v>
      </c>
      <c r="D390" s="13">
        <f>F390+G390+H390+I390+J390+K390+L390+M390+N390</f>
        <v>74.5</v>
      </c>
      <c r="E390" s="9">
        <f>D390-P390-Q390</f>
        <v>74.5</v>
      </c>
      <c r="F390" s="15">
        <v>18.5</v>
      </c>
      <c r="G390" s="15">
        <v>6</v>
      </c>
      <c r="H390" s="15"/>
      <c r="I390" s="13"/>
      <c r="J390" s="13"/>
      <c r="K390" s="13">
        <v>50</v>
      </c>
      <c r="L390" s="13"/>
      <c r="M390" s="13"/>
      <c r="N390" s="54"/>
      <c r="O390" s="19">
        <f>COUNTA(F390:N390)</f>
        <v>3</v>
      </c>
      <c r="P390" s="64"/>
      <c r="Q390" s="64"/>
    </row>
    <row r="391" spans="1:17" ht="12.75" customHeight="1">
      <c r="A391" s="16">
        <f>RANK(E391,E:E,FALSE)</f>
        <v>389</v>
      </c>
      <c r="B391" s="10" t="s">
        <v>709</v>
      </c>
      <c r="C391" s="16"/>
      <c r="D391" s="22">
        <f>F391+G391+H391+I391+J391+K391+L391+M391+N391</f>
        <v>74.5</v>
      </c>
      <c r="E391" s="17">
        <f>D391-P391-Q391</f>
        <v>74.5</v>
      </c>
      <c r="F391" s="18"/>
      <c r="G391" s="15">
        <v>6</v>
      </c>
      <c r="H391" s="18"/>
      <c r="I391" s="22"/>
      <c r="J391" s="22"/>
      <c r="K391" s="22"/>
      <c r="L391" s="22"/>
      <c r="M391" s="22">
        <v>68.5</v>
      </c>
      <c r="N391" s="55"/>
      <c r="O391" s="19">
        <f>COUNTA(F391:N391)</f>
        <v>2</v>
      </c>
      <c r="P391" s="64"/>
      <c r="Q391" s="64"/>
    </row>
    <row r="392" spans="1:17" ht="12.75" customHeight="1">
      <c r="A392" s="10">
        <f>RANK(E392,E:E,FALSE)</f>
        <v>391</v>
      </c>
      <c r="B392" s="10" t="s">
        <v>130</v>
      </c>
      <c r="C392" s="14">
        <v>1973</v>
      </c>
      <c r="D392" s="13">
        <f>F392+G392+H392+I392+J392+K392+L392+M392+N392</f>
        <v>74.2</v>
      </c>
      <c r="E392" s="9">
        <f>D392-P392-Q392</f>
        <v>74.2</v>
      </c>
      <c r="F392" s="15">
        <v>26.2</v>
      </c>
      <c r="G392" s="15"/>
      <c r="H392" s="15"/>
      <c r="I392" s="13"/>
      <c r="J392" s="13">
        <v>48</v>
      </c>
      <c r="K392" s="13"/>
      <c r="L392" s="13"/>
      <c r="M392" s="13"/>
      <c r="N392" s="54"/>
      <c r="O392" s="19">
        <f>COUNTA(F392:N392)</f>
        <v>2</v>
      </c>
      <c r="P392" s="64"/>
      <c r="Q392" s="64"/>
    </row>
    <row r="393" spans="1:17" ht="12.75" customHeight="1">
      <c r="A393" s="16">
        <f>RANK(E393,E:E,FALSE)</f>
        <v>392</v>
      </c>
      <c r="B393" s="10" t="s">
        <v>1031</v>
      </c>
      <c r="C393" s="28"/>
      <c r="D393" s="22">
        <f>F393+G393+H393+I393+J393+K393+L393+M393+N393</f>
        <v>74</v>
      </c>
      <c r="E393" s="17">
        <f>D393-P393-Q393</f>
        <v>74</v>
      </c>
      <c r="F393" s="39"/>
      <c r="G393" s="39"/>
      <c r="H393" s="29"/>
      <c r="I393" s="22">
        <v>74</v>
      </c>
      <c r="J393" s="22"/>
      <c r="K393" s="22"/>
      <c r="L393" s="22"/>
      <c r="M393" s="22"/>
      <c r="N393" s="55"/>
      <c r="O393" s="19">
        <f>COUNTA(F393:N393)</f>
        <v>1</v>
      </c>
      <c r="P393" s="64"/>
      <c r="Q393" s="64"/>
    </row>
    <row r="394" spans="1:17" ht="12.75" customHeight="1">
      <c r="A394" s="10">
        <f>RANK(E394,E:E,FALSE)</f>
        <v>393</v>
      </c>
      <c r="B394" s="10" t="s">
        <v>315</v>
      </c>
      <c r="C394" s="14">
        <v>1969</v>
      </c>
      <c r="D394" s="13">
        <f>F394+G394+H394+I394+J394+K394+L394+M394+N394</f>
        <v>73.9</v>
      </c>
      <c r="E394" s="9">
        <f>D394-P394-Q394</f>
        <v>73.9</v>
      </c>
      <c r="F394" s="15">
        <v>17.9</v>
      </c>
      <c r="G394" s="15"/>
      <c r="H394" s="15"/>
      <c r="I394" s="13"/>
      <c r="J394" s="13"/>
      <c r="K394" s="13">
        <v>56</v>
      </c>
      <c r="L394" s="13"/>
      <c r="M394" s="13"/>
      <c r="N394" s="54"/>
      <c r="O394" s="19">
        <f>COUNTA(F394:N394)</f>
        <v>2</v>
      </c>
      <c r="P394" s="64"/>
      <c r="Q394" s="64"/>
    </row>
    <row r="395" spans="1:17" ht="12.75" customHeight="1">
      <c r="A395" s="16">
        <f>RANK(E395,E:E,FALSE)</f>
        <v>394</v>
      </c>
      <c r="B395" s="10" t="s">
        <v>1032</v>
      </c>
      <c r="C395" s="28"/>
      <c r="D395" s="22">
        <f>F395+G395+H395+I395+J395+K395+L395+M395+N395</f>
        <v>72.5</v>
      </c>
      <c r="E395" s="17">
        <f>D395-P395-Q395</f>
        <v>72.5</v>
      </c>
      <c r="F395" s="39"/>
      <c r="G395" s="39"/>
      <c r="H395" s="29"/>
      <c r="I395" s="22">
        <v>72.5</v>
      </c>
      <c r="J395" s="22"/>
      <c r="K395" s="22"/>
      <c r="L395" s="22"/>
      <c r="M395" s="22"/>
      <c r="N395" s="55"/>
      <c r="O395" s="19">
        <f>COUNTA(F395:N395)</f>
        <v>1</v>
      </c>
      <c r="P395" s="64"/>
      <c r="Q395" s="64"/>
    </row>
    <row r="396" spans="1:17" ht="12.75" customHeight="1">
      <c r="A396" s="16">
        <f>RANK(E396,E:E,FALSE)</f>
        <v>395</v>
      </c>
      <c r="B396" s="10" t="s">
        <v>744</v>
      </c>
      <c r="C396" s="16"/>
      <c r="D396" s="22">
        <f>F396+G396+H396+I396+J396+K396+L396+M396+N396</f>
        <v>72</v>
      </c>
      <c r="E396" s="17">
        <f>D396-P396-Q396</f>
        <v>72</v>
      </c>
      <c r="F396" s="18"/>
      <c r="G396" s="15">
        <v>72</v>
      </c>
      <c r="H396" s="18"/>
      <c r="I396" s="22"/>
      <c r="J396" s="22"/>
      <c r="K396" s="22"/>
      <c r="L396" s="22"/>
      <c r="M396" s="22"/>
      <c r="N396" s="55"/>
      <c r="O396" s="19">
        <f>COUNTA(F396:N396)</f>
        <v>1</v>
      </c>
      <c r="P396" s="64"/>
      <c r="Q396" s="64"/>
    </row>
    <row r="397" spans="1:17" ht="12.75" customHeight="1">
      <c r="A397" s="10">
        <f>RANK(E397,E:E,FALSE)</f>
        <v>396</v>
      </c>
      <c r="B397" s="10" t="s">
        <v>321</v>
      </c>
      <c r="C397" s="14">
        <v>1972</v>
      </c>
      <c r="D397" s="13">
        <f>F397+G397+H397+I397+J397+K397+L397+M397+N397</f>
        <v>71.4</v>
      </c>
      <c r="E397" s="9">
        <f>D397-P397-Q397</f>
        <v>71.4</v>
      </c>
      <c r="F397" s="15">
        <v>17.4</v>
      </c>
      <c r="G397" s="15">
        <v>50</v>
      </c>
      <c r="H397" s="15"/>
      <c r="I397" s="13"/>
      <c r="J397" s="13"/>
      <c r="K397" s="13"/>
      <c r="L397" s="13"/>
      <c r="M397" s="13">
        <v>2</v>
      </c>
      <c r="N397" s="54">
        <v>2</v>
      </c>
      <c r="O397" s="19">
        <f>COUNTA(F397:N397)</f>
        <v>4</v>
      </c>
      <c r="P397" s="64"/>
      <c r="Q397" s="64"/>
    </row>
    <row r="398" spans="1:17" ht="12.75" customHeight="1">
      <c r="A398" s="16">
        <f>RANK(E398,E:E,FALSE)</f>
        <v>397</v>
      </c>
      <c r="B398" s="10" t="s">
        <v>629</v>
      </c>
      <c r="C398" s="16"/>
      <c r="D398" s="22">
        <f>F398+G398+H398+I398+J398+K398+L398+M398+N398</f>
        <v>71</v>
      </c>
      <c r="E398" s="17">
        <f>D398-P398-Q398</f>
        <v>71</v>
      </c>
      <c r="F398" s="18"/>
      <c r="G398" s="15">
        <v>71</v>
      </c>
      <c r="H398" s="18"/>
      <c r="I398" s="22"/>
      <c r="J398" s="22"/>
      <c r="K398" s="22"/>
      <c r="L398" s="22"/>
      <c r="M398" s="22"/>
      <c r="N398" s="55"/>
      <c r="O398" s="19">
        <f>COUNTA(F398:N398)</f>
        <v>1</v>
      </c>
      <c r="P398" s="64"/>
      <c r="Q398" s="64"/>
    </row>
    <row r="399" spans="1:17" ht="12.75" customHeight="1">
      <c r="A399" s="16">
        <f>RANK(E399,E:E,FALSE)</f>
        <v>397</v>
      </c>
      <c r="B399" s="10" t="s">
        <v>1436</v>
      </c>
      <c r="C399" s="16"/>
      <c r="D399" s="22">
        <f>F399+G399+H399+I399+J399+K399+L399+M399+N399</f>
        <v>71</v>
      </c>
      <c r="E399" s="17">
        <f>D399-P399-Q399</f>
        <v>71</v>
      </c>
      <c r="F399" s="38"/>
      <c r="G399" s="38"/>
      <c r="H399" s="18"/>
      <c r="I399" s="22"/>
      <c r="J399" s="22"/>
      <c r="K399" s="22"/>
      <c r="L399" s="22"/>
      <c r="M399" s="22">
        <v>71</v>
      </c>
      <c r="N399" s="55"/>
      <c r="O399" s="19">
        <f>COUNTA(F399:N399)</f>
        <v>1</v>
      </c>
      <c r="P399" s="64"/>
      <c r="Q399" s="64"/>
    </row>
    <row r="400" spans="1:17" ht="12.75" customHeight="1">
      <c r="A400" s="16">
        <f>RANK(E400,E:E,FALSE)</f>
        <v>397</v>
      </c>
      <c r="B400" s="10" t="s">
        <v>1344</v>
      </c>
      <c r="C400" s="16"/>
      <c r="D400" s="22">
        <f>F400+G400+H400+I400+J400+K400+L400+M400+N400</f>
        <v>71</v>
      </c>
      <c r="E400" s="17">
        <f>D400-P400-Q400</f>
        <v>71</v>
      </c>
      <c r="F400" s="18"/>
      <c r="G400" s="15"/>
      <c r="H400" s="18"/>
      <c r="I400" s="22"/>
      <c r="J400" s="22"/>
      <c r="K400" s="22"/>
      <c r="L400" s="22">
        <v>71</v>
      </c>
      <c r="M400" s="22"/>
      <c r="N400" s="55"/>
      <c r="O400" s="19">
        <f>COUNTA(F400:N400)</f>
        <v>1</v>
      </c>
      <c r="P400" s="64"/>
      <c r="Q400" s="64"/>
    </row>
    <row r="401" spans="1:17" ht="12.75" customHeight="1">
      <c r="A401" s="10">
        <f>RANK(E401,E:E,FALSE)</f>
        <v>400</v>
      </c>
      <c r="B401" s="10" t="s">
        <v>4</v>
      </c>
      <c r="C401" s="14">
        <v>1965</v>
      </c>
      <c r="D401" s="13">
        <f>F401+G401+H401+I401+J401+K401+L401+M401+N401</f>
        <v>70.5</v>
      </c>
      <c r="E401" s="9">
        <f>D401-P401-Q401</f>
        <v>70.5</v>
      </c>
      <c r="F401" s="15">
        <v>70.5</v>
      </c>
      <c r="G401" s="15"/>
      <c r="H401" s="15"/>
      <c r="I401" s="13"/>
      <c r="J401" s="13"/>
      <c r="K401" s="13"/>
      <c r="L401" s="13"/>
      <c r="M401" s="13"/>
      <c r="N401" s="54"/>
      <c r="O401" s="19">
        <f>COUNTA(F401:N401)</f>
        <v>1</v>
      </c>
      <c r="P401" s="64"/>
      <c r="Q401" s="64"/>
    </row>
    <row r="402" spans="1:17" ht="12.75" customHeight="1">
      <c r="A402" s="10">
        <f>RANK(E402,E:E,FALSE)</f>
        <v>400</v>
      </c>
      <c r="B402" s="10" t="s">
        <v>244</v>
      </c>
      <c r="C402" s="14">
        <v>1974</v>
      </c>
      <c r="D402" s="13">
        <f>F402+G402+H402+I402+J402+K402+L402+M402+N402</f>
        <v>70.5</v>
      </c>
      <c r="E402" s="9">
        <f>D402-P402-Q402</f>
        <v>70.5</v>
      </c>
      <c r="F402" s="15">
        <v>70.5</v>
      </c>
      <c r="G402" s="15"/>
      <c r="H402" s="15"/>
      <c r="I402" s="13"/>
      <c r="J402" s="13"/>
      <c r="K402" s="13"/>
      <c r="L402" s="13"/>
      <c r="M402" s="13"/>
      <c r="N402" s="54"/>
      <c r="O402" s="19">
        <f>COUNTA(F402:N402)</f>
        <v>1</v>
      </c>
      <c r="P402" s="64"/>
      <c r="Q402" s="64"/>
    </row>
    <row r="403" spans="1:17" ht="12.75" customHeight="1">
      <c r="A403" s="16">
        <f>RANK(E403,E:E,FALSE)</f>
        <v>402</v>
      </c>
      <c r="B403" s="10" t="s">
        <v>1143</v>
      </c>
      <c r="C403" s="16"/>
      <c r="D403" s="22">
        <f>F403+G403+H403+I403+J403+K403+L403+M403+N403</f>
        <v>70</v>
      </c>
      <c r="E403" s="17">
        <f>D403-P403-Q403</f>
        <v>70</v>
      </c>
      <c r="F403" s="38"/>
      <c r="G403" s="38"/>
      <c r="H403" s="18"/>
      <c r="I403" s="22"/>
      <c r="J403" s="22">
        <v>70</v>
      </c>
      <c r="K403" s="22"/>
      <c r="L403" s="22"/>
      <c r="M403" s="22"/>
      <c r="N403" s="55"/>
      <c r="O403" s="19">
        <f>COUNTA(F403:N403)</f>
        <v>1</v>
      </c>
      <c r="P403" s="64"/>
      <c r="Q403" s="64"/>
    </row>
    <row r="404" spans="1:17" ht="12.75" customHeight="1">
      <c r="A404" s="16">
        <f>RANK(E404,E:E,FALSE)</f>
        <v>402</v>
      </c>
      <c r="B404" s="10" t="s">
        <v>1150</v>
      </c>
      <c r="C404" s="16"/>
      <c r="D404" s="22">
        <f>F404+G404+H404+I404+J404+K404+L404+M404+N404</f>
        <v>70</v>
      </c>
      <c r="E404" s="17">
        <f>D404-P404-Q404</f>
        <v>70</v>
      </c>
      <c r="F404" s="38"/>
      <c r="G404" s="38"/>
      <c r="H404" s="18"/>
      <c r="I404" s="22"/>
      <c r="J404" s="22">
        <v>70</v>
      </c>
      <c r="K404" s="22"/>
      <c r="L404" s="22"/>
      <c r="M404" s="22"/>
      <c r="N404" s="55"/>
      <c r="O404" s="19">
        <f>COUNTA(F404:N404)</f>
        <v>1</v>
      </c>
      <c r="P404" s="64"/>
      <c r="Q404" s="64"/>
    </row>
    <row r="405" spans="1:17" ht="12.75" customHeight="1">
      <c r="A405" s="16">
        <f>RANK(E405,E:E,FALSE)</f>
        <v>402</v>
      </c>
      <c r="B405" s="10" t="s">
        <v>1080</v>
      </c>
      <c r="C405" s="28"/>
      <c r="D405" s="22">
        <f>F405+G405+H405+I405+J405+K405+L405+M405+N405</f>
        <v>70</v>
      </c>
      <c r="E405" s="17">
        <f>D405-P405-Q405</f>
        <v>70</v>
      </c>
      <c r="F405" s="39"/>
      <c r="G405" s="39"/>
      <c r="H405" s="29"/>
      <c r="I405" s="22">
        <v>70</v>
      </c>
      <c r="J405" s="22"/>
      <c r="K405" s="22"/>
      <c r="L405" s="22"/>
      <c r="M405" s="22"/>
      <c r="N405" s="55"/>
      <c r="O405" s="19">
        <f>COUNTA(F405:N405)</f>
        <v>1</v>
      </c>
      <c r="P405" s="64"/>
      <c r="Q405" s="64"/>
    </row>
    <row r="406" spans="1:17" ht="12.75" customHeight="1">
      <c r="A406" s="16">
        <f>RANK(E406,E:E,FALSE)</f>
        <v>402</v>
      </c>
      <c r="B406" s="10" t="s">
        <v>1340</v>
      </c>
      <c r="C406" s="16"/>
      <c r="D406" s="22">
        <f>F406+G406+H406+I406+J406+K406+L406+M406+N406</f>
        <v>70</v>
      </c>
      <c r="E406" s="17">
        <f>D406-P406-Q406</f>
        <v>70</v>
      </c>
      <c r="F406" s="18"/>
      <c r="G406" s="15"/>
      <c r="H406" s="18"/>
      <c r="I406" s="22"/>
      <c r="J406" s="22"/>
      <c r="K406" s="22"/>
      <c r="L406" s="22">
        <v>70</v>
      </c>
      <c r="M406" s="22"/>
      <c r="N406" s="55"/>
      <c r="O406" s="19">
        <f>COUNTA(F406:N406)</f>
        <v>1</v>
      </c>
      <c r="P406" s="64"/>
      <c r="Q406" s="64"/>
    </row>
    <row r="407" spans="1:17" ht="12.75" customHeight="1">
      <c r="A407" s="16">
        <f>RANK(E407,E:E,FALSE)</f>
        <v>406</v>
      </c>
      <c r="B407" s="10" t="s">
        <v>1333</v>
      </c>
      <c r="C407" s="16"/>
      <c r="D407" s="22">
        <f>F407+G407+H407+I407+J407+K407+L407+M407+N407</f>
        <v>69</v>
      </c>
      <c r="E407" s="17">
        <f>D407-P407-Q407</f>
        <v>69</v>
      </c>
      <c r="F407" s="18"/>
      <c r="G407" s="15"/>
      <c r="H407" s="18"/>
      <c r="I407" s="22"/>
      <c r="J407" s="22"/>
      <c r="K407" s="22"/>
      <c r="L407" s="22">
        <v>69</v>
      </c>
      <c r="M407" s="22"/>
      <c r="N407" s="55"/>
      <c r="O407" s="19">
        <f>COUNTA(F407:N407)</f>
        <v>1</v>
      </c>
      <c r="P407" s="64"/>
      <c r="Q407" s="64"/>
    </row>
    <row r="408" spans="1:17" ht="12.75" customHeight="1">
      <c r="A408" s="10">
        <f>RANK(E408,E:E,FALSE)</f>
        <v>407</v>
      </c>
      <c r="B408" s="10" t="s">
        <v>345</v>
      </c>
      <c r="C408" s="14">
        <v>1980</v>
      </c>
      <c r="D408" s="13">
        <f>F408+G408+H408+I408+J408+K408+L408+M408+N408</f>
        <v>68.5</v>
      </c>
      <c r="E408" s="9">
        <f>D408-P408-Q408</f>
        <v>68.5</v>
      </c>
      <c r="F408" s="15">
        <v>68.5</v>
      </c>
      <c r="G408" s="15"/>
      <c r="H408" s="15"/>
      <c r="I408" s="13"/>
      <c r="J408" s="13"/>
      <c r="K408" s="13"/>
      <c r="L408" s="13"/>
      <c r="M408" s="13"/>
      <c r="N408" s="54"/>
      <c r="O408" s="19">
        <f>COUNTA(F408:N408)</f>
        <v>1</v>
      </c>
      <c r="P408" s="64"/>
      <c r="Q408" s="64"/>
    </row>
    <row r="409" spans="1:17" ht="12.75" customHeight="1">
      <c r="A409" s="10">
        <f>RANK(E409,E:E,FALSE)</f>
        <v>407</v>
      </c>
      <c r="B409" s="10" t="s">
        <v>283</v>
      </c>
      <c r="C409" s="14">
        <v>1980</v>
      </c>
      <c r="D409" s="13">
        <f>F409+G409+H409+I409+J409+K409+L409+M409+N409</f>
        <v>68.5</v>
      </c>
      <c r="E409" s="9">
        <f>D409-P409-Q409</f>
        <v>68.5</v>
      </c>
      <c r="F409" s="15">
        <v>68.5</v>
      </c>
      <c r="G409" s="15"/>
      <c r="H409" s="15"/>
      <c r="I409" s="13"/>
      <c r="J409" s="13"/>
      <c r="K409" s="13"/>
      <c r="L409" s="13"/>
      <c r="M409" s="13"/>
      <c r="N409" s="54"/>
      <c r="O409" s="19">
        <f>COUNTA(F409:N409)</f>
        <v>1</v>
      </c>
      <c r="P409" s="64"/>
      <c r="Q409" s="64"/>
    </row>
    <row r="410" spans="1:17" ht="12.75" customHeight="1">
      <c r="A410" s="10">
        <f>RANK(E410,E:E,FALSE)</f>
        <v>409</v>
      </c>
      <c r="B410" s="10" t="s">
        <v>193</v>
      </c>
      <c r="C410" s="14">
        <v>1974</v>
      </c>
      <c r="D410" s="13">
        <f>F410+G410+H410+I410+J410+K410+L410+M410+N410</f>
        <v>68</v>
      </c>
      <c r="E410" s="9">
        <f>D410-P410-Q410</f>
        <v>68</v>
      </c>
      <c r="F410" s="15">
        <v>66</v>
      </c>
      <c r="G410" s="15"/>
      <c r="H410" s="15"/>
      <c r="I410" s="13"/>
      <c r="J410" s="13"/>
      <c r="K410" s="13"/>
      <c r="L410" s="13">
        <v>2</v>
      </c>
      <c r="M410" s="13"/>
      <c r="N410" s="54"/>
      <c r="O410" s="19">
        <f>COUNTA(F410:N410)</f>
        <v>2</v>
      </c>
      <c r="P410" s="64"/>
      <c r="Q410" s="64"/>
    </row>
    <row r="411" spans="1:17" ht="12.75" customHeight="1">
      <c r="A411" s="16">
        <f>RANK(E411,E:E,FALSE)</f>
        <v>409</v>
      </c>
      <c r="B411" s="10" t="s">
        <v>1288</v>
      </c>
      <c r="C411" s="16"/>
      <c r="D411" s="22">
        <f>F411+G411+H411+I411+J411+K411+L411+M411+N411</f>
        <v>68</v>
      </c>
      <c r="E411" s="17">
        <f>D411-P411-Q411</f>
        <v>68</v>
      </c>
      <c r="F411" s="18"/>
      <c r="G411" s="15"/>
      <c r="H411" s="18"/>
      <c r="I411" s="22"/>
      <c r="J411" s="22"/>
      <c r="K411" s="22"/>
      <c r="L411" s="22">
        <v>68</v>
      </c>
      <c r="M411" s="22"/>
      <c r="N411" s="55"/>
      <c r="O411" s="19">
        <f>COUNTA(F411:N411)</f>
        <v>1</v>
      </c>
      <c r="P411" s="64"/>
      <c r="Q411" s="64"/>
    </row>
    <row r="412" spans="1:17" ht="12.75" customHeight="1">
      <c r="A412" s="16">
        <f>RANK(E412,E:E,FALSE)</f>
        <v>411</v>
      </c>
      <c r="B412" s="10" t="s">
        <v>1053</v>
      </c>
      <c r="C412" s="28"/>
      <c r="D412" s="22">
        <f>F412+G412+H412+I412+J412+K412+L412+M412+N412</f>
        <v>67</v>
      </c>
      <c r="E412" s="17">
        <f>D412-P412-Q412</f>
        <v>67</v>
      </c>
      <c r="F412" s="39"/>
      <c r="G412" s="39"/>
      <c r="H412" s="29"/>
      <c r="I412" s="22">
        <v>67</v>
      </c>
      <c r="J412" s="22"/>
      <c r="K412" s="22"/>
      <c r="L412" s="22"/>
      <c r="M412" s="22"/>
      <c r="N412" s="55"/>
      <c r="O412" s="19">
        <f>COUNTA(F412:N412)</f>
        <v>1</v>
      </c>
      <c r="P412" s="64"/>
      <c r="Q412" s="64"/>
    </row>
    <row r="413" spans="1:17" ht="12.75" customHeight="1">
      <c r="A413" s="16">
        <f>RANK(E413,E:E,FALSE)</f>
        <v>412</v>
      </c>
      <c r="B413" s="10" t="s">
        <v>1057</v>
      </c>
      <c r="C413" s="28"/>
      <c r="D413" s="22">
        <f>F413+G413+H413+I413+J413+K413+L413+M413+N413</f>
        <v>66.5</v>
      </c>
      <c r="E413" s="17">
        <f>D413-P413-Q413</f>
        <v>66.5</v>
      </c>
      <c r="F413" s="39"/>
      <c r="G413" s="39"/>
      <c r="H413" s="29"/>
      <c r="I413" s="22">
        <v>64.5</v>
      </c>
      <c r="J413" s="22"/>
      <c r="K413" s="22"/>
      <c r="L413" s="22"/>
      <c r="M413" s="22"/>
      <c r="N413" s="55">
        <v>2</v>
      </c>
      <c r="O413" s="19">
        <f>COUNTA(F413:N413)</f>
        <v>2</v>
      </c>
      <c r="P413" s="64"/>
      <c r="Q413" s="64"/>
    </row>
    <row r="414" spans="1:17" ht="12.75" customHeight="1">
      <c r="A414" s="16">
        <f>RANK(E414,E:E,FALSE)</f>
        <v>412</v>
      </c>
      <c r="B414" s="10" t="s">
        <v>1059</v>
      </c>
      <c r="C414" s="28"/>
      <c r="D414" s="22">
        <f>F414+G414+H414+I414+J414+K414+L414+M414+N414</f>
        <v>66.5</v>
      </c>
      <c r="E414" s="17">
        <f>D414-P414-Q414</f>
        <v>66.5</v>
      </c>
      <c r="F414" s="39"/>
      <c r="G414" s="39"/>
      <c r="H414" s="29"/>
      <c r="I414" s="22">
        <v>64.5</v>
      </c>
      <c r="J414" s="22"/>
      <c r="K414" s="22"/>
      <c r="L414" s="22"/>
      <c r="M414" s="22"/>
      <c r="N414" s="55">
        <v>2</v>
      </c>
      <c r="O414" s="19">
        <f>COUNTA(F414:N414)</f>
        <v>2</v>
      </c>
      <c r="P414" s="64"/>
      <c r="Q414" s="64"/>
    </row>
    <row r="415" spans="1:17" ht="12.75" customHeight="1">
      <c r="A415" s="10">
        <f>RANK(E415,E:E,FALSE)</f>
        <v>414</v>
      </c>
      <c r="B415" s="10" t="s">
        <v>60</v>
      </c>
      <c r="C415" s="14">
        <v>1974</v>
      </c>
      <c r="D415" s="13">
        <f>F415+G415+H415+I415+J415+K415+L415+M415+N415</f>
        <v>66</v>
      </c>
      <c r="E415" s="9">
        <f>D415-P415-Q415</f>
        <v>66</v>
      </c>
      <c r="F415" s="15">
        <v>66</v>
      </c>
      <c r="G415" s="15"/>
      <c r="H415" s="15"/>
      <c r="I415" s="13"/>
      <c r="J415" s="13"/>
      <c r="K415" s="13"/>
      <c r="L415" s="13"/>
      <c r="M415" s="13"/>
      <c r="N415" s="54"/>
      <c r="O415" s="19">
        <f>COUNTA(F415:N415)</f>
        <v>1</v>
      </c>
      <c r="P415" s="64"/>
      <c r="Q415" s="64"/>
    </row>
    <row r="416" spans="1:17" ht="12.75" customHeight="1">
      <c r="A416" s="16">
        <f>RANK(E416,E:E,FALSE)</f>
        <v>415</v>
      </c>
      <c r="B416" s="10" t="s">
        <v>1347</v>
      </c>
      <c r="C416" s="16"/>
      <c r="D416" s="22">
        <f>F416+G416+H416+I416+J416+K416+L416+M416+N416</f>
        <v>65.5</v>
      </c>
      <c r="E416" s="17">
        <f>D416-P416-Q416</f>
        <v>65.5</v>
      </c>
      <c r="F416" s="18"/>
      <c r="G416" s="15"/>
      <c r="H416" s="18"/>
      <c r="I416" s="22"/>
      <c r="J416" s="22"/>
      <c r="K416" s="22"/>
      <c r="L416" s="22">
        <v>65.5</v>
      </c>
      <c r="M416" s="22"/>
      <c r="N416" s="55"/>
      <c r="O416" s="19">
        <f>COUNTA(F416:N416)</f>
        <v>1</v>
      </c>
      <c r="P416" s="64"/>
      <c r="Q416" s="64"/>
    </row>
    <row r="417" spans="1:17" ht="12.75" customHeight="1">
      <c r="A417" s="16">
        <f>RANK(E417,E:E,FALSE)</f>
        <v>416</v>
      </c>
      <c r="B417" s="10" t="s">
        <v>645</v>
      </c>
      <c r="C417" s="16"/>
      <c r="D417" s="22">
        <f>F417+G417+H417+I417+J417+K417+L417+M417+N417</f>
        <v>65</v>
      </c>
      <c r="E417" s="17">
        <f>D417-P417-Q417</f>
        <v>65</v>
      </c>
      <c r="F417" s="18"/>
      <c r="G417" s="15">
        <v>65</v>
      </c>
      <c r="H417" s="18"/>
      <c r="I417" s="22"/>
      <c r="J417" s="22"/>
      <c r="K417" s="22"/>
      <c r="L417" s="22"/>
      <c r="M417" s="22"/>
      <c r="N417" s="55"/>
      <c r="O417" s="19">
        <f>COUNTA(F417:N417)</f>
        <v>1</v>
      </c>
      <c r="P417" s="64"/>
      <c r="Q417" s="64"/>
    </row>
    <row r="418" spans="1:17" ht="12.75" customHeight="1">
      <c r="A418" s="16">
        <f>RANK(E418,E:E,FALSE)</f>
        <v>416</v>
      </c>
      <c r="B418" s="10" t="s">
        <v>1284</v>
      </c>
      <c r="C418" s="16"/>
      <c r="D418" s="22">
        <f>F418+G418+H418+I418+J418+K418+L418+M418+N418</f>
        <v>65</v>
      </c>
      <c r="E418" s="17">
        <f>D418-P418-Q418</f>
        <v>65</v>
      </c>
      <c r="F418" s="38"/>
      <c r="G418" s="38"/>
      <c r="H418" s="18"/>
      <c r="I418" s="22"/>
      <c r="J418" s="22"/>
      <c r="K418" s="22">
        <v>65</v>
      </c>
      <c r="L418" s="22"/>
      <c r="M418" s="22"/>
      <c r="N418" s="55"/>
      <c r="O418" s="19">
        <f>COUNTA(F418:N418)</f>
        <v>1</v>
      </c>
      <c r="P418" s="64"/>
      <c r="Q418" s="64"/>
    </row>
    <row r="419" spans="1:17" ht="12.75" customHeight="1">
      <c r="A419" s="10">
        <f>RANK(E419,E:E,FALSE)</f>
        <v>416</v>
      </c>
      <c r="B419" s="10" t="s">
        <v>427</v>
      </c>
      <c r="C419" s="14">
        <v>1966</v>
      </c>
      <c r="D419" s="13">
        <f>F419+G419+H419+I419+J419+K419+L419+M419+N419</f>
        <v>65</v>
      </c>
      <c r="E419" s="9">
        <f>D419-P419-Q419</f>
        <v>65</v>
      </c>
      <c r="F419" s="15">
        <v>65</v>
      </c>
      <c r="G419" s="15"/>
      <c r="H419" s="15"/>
      <c r="I419" s="13"/>
      <c r="J419" s="13"/>
      <c r="K419" s="13"/>
      <c r="L419" s="13"/>
      <c r="M419" s="13"/>
      <c r="N419" s="54"/>
      <c r="O419" s="19">
        <f>COUNTA(F419:N419)</f>
        <v>1</v>
      </c>
      <c r="P419" s="64"/>
      <c r="Q419" s="64"/>
    </row>
    <row r="420" spans="1:17" ht="12.75" customHeight="1">
      <c r="A420" s="10">
        <f>RANK(E420,E:E,FALSE)</f>
        <v>419</v>
      </c>
      <c r="B420" s="10" t="s">
        <v>39</v>
      </c>
      <c r="C420" s="14">
        <v>1982</v>
      </c>
      <c r="D420" s="13">
        <f>F420+G420+H420+I420+J420+K420+L420+M420+N420</f>
        <v>63.5</v>
      </c>
      <c r="E420" s="9">
        <f>D420-P420-Q420</f>
        <v>63.5</v>
      </c>
      <c r="F420" s="15">
        <v>63.5</v>
      </c>
      <c r="G420" s="15"/>
      <c r="H420" s="15"/>
      <c r="I420" s="13"/>
      <c r="J420" s="13"/>
      <c r="K420" s="13"/>
      <c r="L420" s="13"/>
      <c r="M420" s="13"/>
      <c r="N420" s="54"/>
      <c r="O420" s="19">
        <f>COUNTA(F420:N420)</f>
        <v>1</v>
      </c>
      <c r="P420" s="64"/>
      <c r="Q420" s="64"/>
    </row>
    <row r="421" spans="1:17" ht="12.75" customHeight="1">
      <c r="A421" s="16">
        <f>RANK(E421,E:E,FALSE)</f>
        <v>420</v>
      </c>
      <c r="B421" s="10" t="s">
        <v>1448</v>
      </c>
      <c r="C421" s="16"/>
      <c r="D421" s="22">
        <f>F421+G421+H421+I421+J421+K421+L421+M421+N421</f>
        <v>63</v>
      </c>
      <c r="E421" s="17">
        <f>D421-P421-Q421</f>
        <v>63</v>
      </c>
      <c r="F421" s="38"/>
      <c r="G421" s="38"/>
      <c r="H421" s="18"/>
      <c r="I421" s="22"/>
      <c r="J421" s="22"/>
      <c r="K421" s="22"/>
      <c r="L421" s="22"/>
      <c r="M421" s="22">
        <v>63</v>
      </c>
      <c r="N421" s="55"/>
      <c r="O421" s="19">
        <f>COUNTA(F421:N421)</f>
        <v>1</v>
      </c>
      <c r="P421" s="64"/>
      <c r="Q421" s="64"/>
    </row>
    <row r="422" spans="1:17" ht="12.75" customHeight="1">
      <c r="A422" s="16">
        <f>RANK(E422,E:E,FALSE)</f>
        <v>420</v>
      </c>
      <c r="B422" s="10" t="s">
        <v>1450</v>
      </c>
      <c r="C422" s="16"/>
      <c r="D422" s="22">
        <f>F422+G422+H422+I422+J422+K422+L422+M422+N422</f>
        <v>63</v>
      </c>
      <c r="E422" s="17">
        <f>D422-P422-Q422</f>
        <v>63</v>
      </c>
      <c r="F422" s="38"/>
      <c r="G422" s="38"/>
      <c r="H422" s="18"/>
      <c r="I422" s="22"/>
      <c r="J422" s="22"/>
      <c r="K422" s="22"/>
      <c r="L422" s="22"/>
      <c r="M422" s="22">
        <v>63</v>
      </c>
      <c r="N422" s="55"/>
      <c r="O422" s="19">
        <f>COUNTA(F422:N422)</f>
        <v>1</v>
      </c>
      <c r="P422" s="64"/>
      <c r="Q422" s="64"/>
    </row>
    <row r="423" spans="1:17" ht="12.75" customHeight="1">
      <c r="A423" s="16">
        <f>RANK(E423,E:E,FALSE)</f>
        <v>420</v>
      </c>
      <c r="B423" s="10" t="s">
        <v>1457</v>
      </c>
      <c r="C423" s="16"/>
      <c r="D423" s="22">
        <f>F423+G423+H423+I423+J423+K423+L423+M423+N423</f>
        <v>63</v>
      </c>
      <c r="E423" s="17">
        <f>D423-P423-Q423</f>
        <v>63</v>
      </c>
      <c r="F423" s="38"/>
      <c r="G423" s="38"/>
      <c r="H423" s="18"/>
      <c r="I423" s="22"/>
      <c r="J423" s="22"/>
      <c r="K423" s="22"/>
      <c r="L423" s="22"/>
      <c r="M423" s="22">
        <v>63</v>
      </c>
      <c r="N423" s="55"/>
      <c r="O423" s="19">
        <f>COUNTA(F423:N423)</f>
        <v>1</v>
      </c>
      <c r="P423" s="64"/>
      <c r="Q423" s="64"/>
    </row>
    <row r="424" spans="1:17" ht="12.75" customHeight="1">
      <c r="A424" s="16">
        <f>RANK(E424,E:E,FALSE)</f>
        <v>423</v>
      </c>
      <c r="B424" s="10" t="s">
        <v>1038</v>
      </c>
      <c r="C424" s="28"/>
      <c r="D424" s="22">
        <f>F424+G424+H424+I424+J424+K424+L424+M424+N424</f>
        <v>62.5</v>
      </c>
      <c r="E424" s="17">
        <f>D424-P424-Q424</f>
        <v>62.5</v>
      </c>
      <c r="F424" s="39"/>
      <c r="G424" s="39"/>
      <c r="H424" s="29"/>
      <c r="I424" s="22">
        <v>60.5</v>
      </c>
      <c r="J424" s="22"/>
      <c r="K424" s="22"/>
      <c r="L424" s="22"/>
      <c r="M424" s="22"/>
      <c r="N424" s="55">
        <v>2</v>
      </c>
      <c r="O424" s="19">
        <f>COUNTA(F424:N424)</f>
        <v>2</v>
      </c>
      <c r="P424" s="64"/>
      <c r="Q424" s="64"/>
    </row>
    <row r="425" spans="1:17" ht="12.75" customHeight="1">
      <c r="A425" s="16">
        <f>RANK(E425,E:E,FALSE)</f>
        <v>423</v>
      </c>
      <c r="B425" s="10" t="s">
        <v>1060</v>
      </c>
      <c r="C425" s="28"/>
      <c r="D425" s="22">
        <f>F425+G425+H425+I425+J425+K425+L425+M425+N425</f>
        <v>62.5</v>
      </c>
      <c r="E425" s="17">
        <f>D425-P425-Q425</f>
        <v>62.5</v>
      </c>
      <c r="F425" s="39"/>
      <c r="G425" s="39"/>
      <c r="H425" s="29"/>
      <c r="I425" s="22">
        <v>62.5</v>
      </c>
      <c r="J425" s="22"/>
      <c r="K425" s="22"/>
      <c r="L425" s="22"/>
      <c r="M425" s="22"/>
      <c r="N425" s="55"/>
      <c r="O425" s="19">
        <f>COUNTA(F425:N425)</f>
        <v>1</v>
      </c>
      <c r="P425" s="64"/>
      <c r="Q425" s="64"/>
    </row>
    <row r="426" spans="1:17" ht="12.75" customHeight="1">
      <c r="A426" s="16">
        <f>RANK(E426,E:E,FALSE)</f>
        <v>423</v>
      </c>
      <c r="B426" s="10" t="s">
        <v>1064</v>
      </c>
      <c r="C426" s="28"/>
      <c r="D426" s="22">
        <f>F426+G426+H426+I426+J426+K426+L426+M426+N426</f>
        <v>62.5</v>
      </c>
      <c r="E426" s="17">
        <f>D426-P426-Q426</f>
        <v>62.5</v>
      </c>
      <c r="F426" s="39"/>
      <c r="G426" s="39"/>
      <c r="H426" s="29"/>
      <c r="I426" s="22">
        <v>62.5</v>
      </c>
      <c r="J426" s="22"/>
      <c r="K426" s="22"/>
      <c r="L426" s="22"/>
      <c r="M426" s="22"/>
      <c r="N426" s="55"/>
      <c r="O426" s="19">
        <f>COUNTA(F426:N426)</f>
        <v>1</v>
      </c>
      <c r="P426" s="64"/>
      <c r="Q426" s="64"/>
    </row>
    <row r="427" spans="1:17" ht="12.75" customHeight="1">
      <c r="A427" s="16">
        <f>RANK(E427,E:E,FALSE)</f>
        <v>426</v>
      </c>
      <c r="B427" s="10" t="s">
        <v>1073</v>
      </c>
      <c r="C427" s="28"/>
      <c r="D427" s="22">
        <f>F427+G427+H427+I427+J427+K427+L427+M427+N427</f>
        <v>62</v>
      </c>
      <c r="E427" s="17">
        <f>D427-P427-Q427</f>
        <v>62</v>
      </c>
      <c r="F427" s="39"/>
      <c r="G427" s="39"/>
      <c r="H427" s="29"/>
      <c r="I427" s="22">
        <v>62</v>
      </c>
      <c r="J427" s="22"/>
      <c r="K427" s="22"/>
      <c r="L427" s="22"/>
      <c r="M427" s="22"/>
      <c r="N427" s="55"/>
      <c r="O427" s="19">
        <f>COUNTA(F427:N427)</f>
        <v>1</v>
      </c>
      <c r="P427" s="64"/>
      <c r="Q427" s="64"/>
    </row>
    <row r="428" spans="1:17" ht="12.75" customHeight="1">
      <c r="A428" s="16">
        <f>RANK(E428,E:E,FALSE)</f>
        <v>426</v>
      </c>
      <c r="B428" s="10" t="s">
        <v>1296</v>
      </c>
      <c r="C428" s="16"/>
      <c r="D428" s="22">
        <f>F428+G428+H428+I428+J428+K428+L428+M428+N428</f>
        <v>62</v>
      </c>
      <c r="E428" s="17">
        <f>D428-P428-Q428</f>
        <v>62</v>
      </c>
      <c r="F428" s="18"/>
      <c r="G428" s="15"/>
      <c r="H428" s="18"/>
      <c r="I428" s="22"/>
      <c r="J428" s="22"/>
      <c r="K428" s="22"/>
      <c r="L428" s="22">
        <v>62</v>
      </c>
      <c r="M428" s="22"/>
      <c r="N428" s="55"/>
      <c r="O428" s="19">
        <f>COUNTA(F428:N428)</f>
        <v>1</v>
      </c>
      <c r="P428" s="64"/>
      <c r="Q428" s="64"/>
    </row>
    <row r="429" spans="1:17" ht="12.75" customHeight="1">
      <c r="A429" s="16">
        <f>RANK(E429,E:E,FALSE)</f>
        <v>426</v>
      </c>
      <c r="B429" s="10" t="s">
        <v>872</v>
      </c>
      <c r="C429" s="16"/>
      <c r="D429" s="22">
        <f>F429+G429+H429+I429+J429+K429+L429+M429+N429</f>
        <v>62</v>
      </c>
      <c r="E429" s="17">
        <f>D429-P429-Q429</f>
        <v>62</v>
      </c>
      <c r="F429" s="38"/>
      <c r="G429" s="38"/>
      <c r="H429" s="18">
        <v>62</v>
      </c>
      <c r="I429" s="22"/>
      <c r="J429" s="22"/>
      <c r="K429" s="22"/>
      <c r="L429" s="22"/>
      <c r="M429" s="22"/>
      <c r="N429" s="55"/>
      <c r="O429" s="19">
        <f>COUNTA(F429:N429)</f>
        <v>1</v>
      </c>
      <c r="P429" s="64"/>
      <c r="Q429" s="64"/>
    </row>
    <row r="430" spans="1:17" ht="12.75" customHeight="1">
      <c r="A430" s="16">
        <f>RANK(E430,E:E,FALSE)</f>
        <v>429</v>
      </c>
      <c r="B430" s="10" t="s">
        <v>621</v>
      </c>
      <c r="C430" s="16"/>
      <c r="D430" s="22">
        <f>F430+G430+H430+I430+J430+K430+L430+M430+N430</f>
        <v>61</v>
      </c>
      <c r="E430" s="17">
        <f>D430-P430-Q430</f>
        <v>61</v>
      </c>
      <c r="F430" s="18"/>
      <c r="G430" s="15">
        <v>61</v>
      </c>
      <c r="H430" s="18"/>
      <c r="I430" s="22"/>
      <c r="J430" s="22"/>
      <c r="K430" s="22"/>
      <c r="L430" s="22"/>
      <c r="M430" s="22"/>
      <c r="N430" s="55"/>
      <c r="O430" s="19">
        <f>COUNTA(F430:N430)</f>
        <v>1</v>
      </c>
      <c r="P430" s="64"/>
      <c r="Q430" s="64"/>
    </row>
    <row r="431" spans="1:17" ht="12.75" customHeight="1">
      <c r="A431" s="16">
        <f>RANK(E431,E:E,FALSE)</f>
        <v>429</v>
      </c>
      <c r="B431" s="10" t="s">
        <v>713</v>
      </c>
      <c r="C431" s="16"/>
      <c r="D431" s="22">
        <f>F431+G431+H431+I431+J431+K431+L431+M431+N431</f>
        <v>61</v>
      </c>
      <c r="E431" s="17">
        <f>D431-P431-Q431</f>
        <v>61</v>
      </c>
      <c r="F431" s="18"/>
      <c r="G431" s="15">
        <v>61</v>
      </c>
      <c r="H431" s="18"/>
      <c r="I431" s="22"/>
      <c r="J431" s="22"/>
      <c r="K431" s="22"/>
      <c r="L431" s="22"/>
      <c r="M431" s="22"/>
      <c r="N431" s="55"/>
      <c r="O431" s="19">
        <f>COUNTA(F431:N431)</f>
        <v>1</v>
      </c>
      <c r="P431" s="64"/>
      <c r="Q431" s="64"/>
    </row>
    <row r="432" spans="1:17" ht="12.75" customHeight="1">
      <c r="A432" s="10">
        <f>RANK(E432,E:E,FALSE)</f>
        <v>429</v>
      </c>
      <c r="B432" s="10" t="s">
        <v>74</v>
      </c>
      <c r="C432" s="14">
        <v>1980</v>
      </c>
      <c r="D432" s="13">
        <f>F432+G432+H432+I432+J432+K432+L432+M432+N432</f>
        <v>61</v>
      </c>
      <c r="E432" s="9">
        <f>D432-P432-Q432</f>
        <v>61</v>
      </c>
      <c r="F432" s="15">
        <v>61</v>
      </c>
      <c r="G432" s="15"/>
      <c r="H432" s="15"/>
      <c r="I432" s="13"/>
      <c r="J432" s="13"/>
      <c r="K432" s="13"/>
      <c r="L432" s="13"/>
      <c r="M432" s="13"/>
      <c r="N432" s="54"/>
      <c r="O432" s="19">
        <f>COUNTA(F432:N432)</f>
        <v>1</v>
      </c>
      <c r="P432" s="64"/>
      <c r="Q432" s="64"/>
    </row>
    <row r="433" spans="1:17" ht="12.75" customHeight="1">
      <c r="A433" s="16">
        <f>RANK(E433,E:E,FALSE)</f>
        <v>429</v>
      </c>
      <c r="B433" s="10" t="s">
        <v>741</v>
      </c>
      <c r="C433" s="16"/>
      <c r="D433" s="22">
        <f>F433+G433+H433+I433+J433+K433+L433+M433+N433</f>
        <v>61</v>
      </c>
      <c r="E433" s="17">
        <f>D433-P433-Q433</f>
        <v>61</v>
      </c>
      <c r="F433" s="18"/>
      <c r="G433" s="15">
        <v>61</v>
      </c>
      <c r="H433" s="18"/>
      <c r="I433" s="22"/>
      <c r="J433" s="22"/>
      <c r="K433" s="22"/>
      <c r="L433" s="22"/>
      <c r="M433" s="22"/>
      <c r="N433" s="55"/>
      <c r="O433" s="19">
        <f>COUNTA(F433:N433)</f>
        <v>1</v>
      </c>
      <c r="P433" s="64"/>
      <c r="Q433" s="64"/>
    </row>
    <row r="434" spans="1:17" ht="12.75" customHeight="1">
      <c r="A434" s="16">
        <f>RANK(E434,E:E,FALSE)</f>
        <v>433</v>
      </c>
      <c r="B434" s="10" t="s">
        <v>1451</v>
      </c>
      <c r="C434" s="16"/>
      <c r="D434" s="22">
        <f>F434+G434+H434+I434+J434+K434+L434+M434+N434</f>
        <v>60</v>
      </c>
      <c r="E434" s="17">
        <f>D434-P434-Q434</f>
        <v>60</v>
      </c>
      <c r="F434" s="38"/>
      <c r="G434" s="38"/>
      <c r="H434" s="18"/>
      <c r="I434" s="22"/>
      <c r="J434" s="22"/>
      <c r="K434" s="22"/>
      <c r="L434" s="22"/>
      <c r="M434" s="22">
        <v>60</v>
      </c>
      <c r="N434" s="55"/>
      <c r="O434" s="19">
        <f>COUNTA(F434:N434)</f>
        <v>1</v>
      </c>
      <c r="P434" s="64"/>
      <c r="Q434" s="64"/>
    </row>
    <row r="435" spans="1:17" ht="12.75" customHeight="1">
      <c r="A435" s="16">
        <f>RANK(E435,E:E,FALSE)</f>
        <v>434</v>
      </c>
      <c r="B435" s="10" t="s">
        <v>665</v>
      </c>
      <c r="C435" s="16"/>
      <c r="D435" s="22">
        <f>F435+G435+H435+I435+J435+K435+L435+M435+N435</f>
        <v>59</v>
      </c>
      <c r="E435" s="17">
        <f>D435-P435-Q435</f>
        <v>59</v>
      </c>
      <c r="F435" s="18"/>
      <c r="G435" s="15">
        <v>6</v>
      </c>
      <c r="H435" s="18"/>
      <c r="I435" s="22">
        <v>53</v>
      </c>
      <c r="J435" s="22"/>
      <c r="K435" s="22"/>
      <c r="L435" s="22"/>
      <c r="M435" s="22"/>
      <c r="N435" s="55"/>
      <c r="O435" s="19">
        <f>COUNTA(F435:N435)</f>
        <v>2</v>
      </c>
      <c r="P435" s="64"/>
      <c r="Q435" s="64"/>
    </row>
    <row r="436" spans="1:17" ht="12.75" customHeight="1">
      <c r="A436" s="16">
        <f>RANK(E436,E:E,FALSE)</f>
        <v>434</v>
      </c>
      <c r="B436" s="10" t="s">
        <v>680</v>
      </c>
      <c r="C436" s="16"/>
      <c r="D436" s="22">
        <f>F436+G436+H436+I436+J436+K436+L436+M436+N436</f>
        <v>59</v>
      </c>
      <c r="E436" s="17">
        <f>D436-P436-Q436</f>
        <v>59</v>
      </c>
      <c r="F436" s="18"/>
      <c r="G436" s="15">
        <v>6</v>
      </c>
      <c r="H436" s="18"/>
      <c r="I436" s="22">
        <v>53</v>
      </c>
      <c r="J436" s="22"/>
      <c r="K436" s="22"/>
      <c r="L436" s="22"/>
      <c r="M436" s="22"/>
      <c r="N436" s="55"/>
      <c r="O436" s="19">
        <f>COUNTA(F436:N436)</f>
        <v>2</v>
      </c>
      <c r="P436" s="64"/>
      <c r="Q436" s="64"/>
    </row>
    <row r="437" spans="1:17" ht="12.75" customHeight="1">
      <c r="A437" s="16">
        <f>RANK(E437,E:E,FALSE)</f>
        <v>434</v>
      </c>
      <c r="B437" s="10" t="s">
        <v>858</v>
      </c>
      <c r="C437" s="16"/>
      <c r="D437" s="22">
        <f>F437+G437+H437+I437+J437+K437+L437+M437+N437</f>
        <v>59</v>
      </c>
      <c r="E437" s="17">
        <f>D437-P437-Q437</f>
        <v>59</v>
      </c>
      <c r="F437" s="38"/>
      <c r="G437" s="38"/>
      <c r="H437" s="18">
        <v>16</v>
      </c>
      <c r="I437" s="22">
        <v>43</v>
      </c>
      <c r="J437" s="22"/>
      <c r="K437" s="22"/>
      <c r="L437" s="22"/>
      <c r="M437" s="22"/>
      <c r="N437" s="55"/>
      <c r="O437" s="19">
        <f>COUNTA(F437:N437)</f>
        <v>2</v>
      </c>
      <c r="P437" s="64"/>
      <c r="Q437" s="64"/>
    </row>
    <row r="438" spans="1:17" ht="12.75" customHeight="1">
      <c r="A438" s="10">
        <f>RANK(E438,E:E,FALSE)</f>
        <v>434</v>
      </c>
      <c r="B438" s="10" t="s">
        <v>147</v>
      </c>
      <c r="C438" s="14">
        <v>1976</v>
      </c>
      <c r="D438" s="13">
        <f>F438+G438+H438+I438+J438+K438+L438+M438+N438</f>
        <v>59</v>
      </c>
      <c r="E438" s="9">
        <f>D438-P438-Q438</f>
        <v>59</v>
      </c>
      <c r="F438" s="15">
        <v>59</v>
      </c>
      <c r="G438" s="15"/>
      <c r="H438" s="15"/>
      <c r="I438" s="13"/>
      <c r="J438" s="13"/>
      <c r="K438" s="13"/>
      <c r="L438" s="13"/>
      <c r="M438" s="13"/>
      <c r="N438" s="54"/>
      <c r="O438" s="19">
        <f>COUNTA(F438:N438)</f>
        <v>1</v>
      </c>
      <c r="P438" s="64"/>
      <c r="Q438" s="64"/>
    </row>
    <row r="439" spans="1:17" ht="12.75" customHeight="1">
      <c r="A439" s="16">
        <f>RANK(E439,E:E,FALSE)</f>
        <v>434</v>
      </c>
      <c r="B439" s="10" t="s">
        <v>839</v>
      </c>
      <c r="C439" s="16"/>
      <c r="D439" s="22">
        <f>F439+G439+H439+I439+J439+K439+L439+M439+N439</f>
        <v>59</v>
      </c>
      <c r="E439" s="17">
        <f>D439-P439-Q439</f>
        <v>59</v>
      </c>
      <c r="F439" s="38"/>
      <c r="G439" s="38"/>
      <c r="H439" s="18">
        <v>59</v>
      </c>
      <c r="I439" s="22"/>
      <c r="J439" s="22"/>
      <c r="K439" s="22"/>
      <c r="L439" s="22"/>
      <c r="M439" s="22"/>
      <c r="N439" s="55"/>
      <c r="O439" s="19">
        <f>COUNTA(F439:N439)</f>
        <v>1</v>
      </c>
      <c r="P439" s="64"/>
      <c r="Q439" s="64"/>
    </row>
    <row r="440" spans="1:17" ht="12.75" customHeight="1">
      <c r="A440" s="16">
        <f>RANK(E440,E:E,FALSE)</f>
        <v>439</v>
      </c>
      <c r="B440" s="10" t="s">
        <v>1070</v>
      </c>
      <c r="C440" s="28"/>
      <c r="D440" s="22">
        <f>F440+G440+H440+I440+J440+K440+L440+M440+N440</f>
        <v>58.5</v>
      </c>
      <c r="E440" s="17">
        <f>D440-P440-Q440</f>
        <v>58.5</v>
      </c>
      <c r="F440" s="39"/>
      <c r="G440" s="39"/>
      <c r="H440" s="29"/>
      <c r="I440" s="22">
        <v>58.5</v>
      </c>
      <c r="J440" s="22"/>
      <c r="K440" s="22"/>
      <c r="L440" s="22"/>
      <c r="M440" s="22"/>
      <c r="N440" s="55"/>
      <c r="O440" s="19">
        <f>COUNTA(F440:N440)</f>
        <v>1</v>
      </c>
      <c r="P440" s="64"/>
      <c r="Q440" s="64"/>
    </row>
    <row r="441" spans="1:17" ht="12.75" customHeight="1">
      <c r="A441" s="16">
        <f>RANK(E441,E:E,FALSE)</f>
        <v>440</v>
      </c>
      <c r="B441" s="10" t="s">
        <v>1422</v>
      </c>
      <c r="C441" s="16"/>
      <c r="D441" s="22">
        <f>F441+G441+H441+I441+J441+K441+L441+M441+N441</f>
        <v>57.5</v>
      </c>
      <c r="E441" s="17">
        <f>D441-P441-Q441</f>
        <v>57.5</v>
      </c>
      <c r="F441" s="38"/>
      <c r="G441" s="38"/>
      <c r="H441" s="18"/>
      <c r="I441" s="22"/>
      <c r="J441" s="22"/>
      <c r="K441" s="22"/>
      <c r="L441" s="22"/>
      <c r="M441" s="22">
        <v>57.5</v>
      </c>
      <c r="N441" s="55"/>
      <c r="O441" s="19">
        <f>COUNTA(F441:N441)</f>
        <v>1</v>
      </c>
      <c r="P441" s="64"/>
      <c r="Q441" s="64"/>
    </row>
    <row r="442" spans="1:17" ht="12.75" customHeight="1">
      <c r="A442" s="16">
        <f>RANK(E442,E:E,FALSE)</f>
        <v>440</v>
      </c>
      <c r="B442" s="10" t="s">
        <v>1438</v>
      </c>
      <c r="C442" s="16"/>
      <c r="D442" s="22">
        <f>F442+G442+H442+I442+J442+K442+L442+M442+N442</f>
        <v>57.5</v>
      </c>
      <c r="E442" s="17">
        <f>D442-P442-Q442</f>
        <v>57.5</v>
      </c>
      <c r="F442" s="38"/>
      <c r="G442" s="38"/>
      <c r="H442" s="18"/>
      <c r="I442" s="22"/>
      <c r="J442" s="22"/>
      <c r="K442" s="22"/>
      <c r="L442" s="22"/>
      <c r="M442" s="22">
        <v>57.5</v>
      </c>
      <c r="N442" s="55"/>
      <c r="O442" s="19">
        <f>COUNTA(F442:N442)</f>
        <v>1</v>
      </c>
      <c r="P442" s="64"/>
      <c r="Q442" s="64"/>
    </row>
    <row r="443" spans="1:17" ht="12.75" customHeight="1">
      <c r="A443" s="10">
        <f>RANK(E443,E:E,FALSE)</f>
        <v>442</v>
      </c>
      <c r="B443" s="10" t="s">
        <v>223</v>
      </c>
      <c r="C443" s="14">
        <v>1977</v>
      </c>
      <c r="D443" s="13">
        <f>F443+G443+H443+I443+J443+K443+L443+M443+N443</f>
        <v>57</v>
      </c>
      <c r="E443" s="9">
        <f>D443-P443-Q443</f>
        <v>57</v>
      </c>
      <c r="F443" s="15">
        <v>53</v>
      </c>
      <c r="G443" s="15"/>
      <c r="H443" s="15"/>
      <c r="I443" s="13"/>
      <c r="J443" s="13"/>
      <c r="K443" s="13"/>
      <c r="L443" s="13"/>
      <c r="M443" s="13">
        <v>2</v>
      </c>
      <c r="N443" s="54">
        <v>2</v>
      </c>
      <c r="O443" s="19">
        <f>COUNTA(F443:N443)</f>
        <v>3</v>
      </c>
      <c r="P443" s="64"/>
      <c r="Q443" s="64"/>
    </row>
    <row r="444" spans="1:17" ht="12.75" customHeight="1">
      <c r="A444" s="16">
        <f>RANK(E444,E:E,FALSE)</f>
        <v>442</v>
      </c>
      <c r="B444" s="10" t="s">
        <v>1293</v>
      </c>
      <c r="C444" s="16"/>
      <c r="D444" s="22">
        <f>F444+G444+H444+I444+J444+K444+L444+M444+N444</f>
        <v>57</v>
      </c>
      <c r="E444" s="17">
        <f>D444-P444-Q444</f>
        <v>57</v>
      </c>
      <c r="F444" s="18"/>
      <c r="G444" s="15"/>
      <c r="H444" s="18"/>
      <c r="I444" s="22"/>
      <c r="J444" s="22"/>
      <c r="K444" s="22"/>
      <c r="L444" s="22">
        <v>56</v>
      </c>
      <c r="M444" s="22">
        <v>1</v>
      </c>
      <c r="N444" s="55"/>
      <c r="O444" s="19">
        <f>COUNTA(F444:N444)</f>
        <v>2</v>
      </c>
      <c r="P444" s="64"/>
      <c r="Q444" s="64"/>
    </row>
    <row r="445" spans="1:17" ht="12.75" customHeight="1">
      <c r="A445" s="16">
        <f>RANK(E445,E:E,FALSE)</f>
        <v>442</v>
      </c>
      <c r="B445" s="10" t="s">
        <v>846</v>
      </c>
      <c r="C445" s="16"/>
      <c r="D445" s="22">
        <f>F445+G445+H445+I445+J445+K445+L445+M445+N445</f>
        <v>57</v>
      </c>
      <c r="E445" s="17">
        <f>D445-P445-Q445</f>
        <v>57</v>
      </c>
      <c r="F445" s="38"/>
      <c r="G445" s="38"/>
      <c r="H445" s="18">
        <v>15</v>
      </c>
      <c r="I445" s="22"/>
      <c r="J445" s="22">
        <v>42</v>
      </c>
      <c r="K445" s="22"/>
      <c r="L445" s="22"/>
      <c r="M445" s="22"/>
      <c r="N445" s="55"/>
      <c r="O445" s="19">
        <f>COUNTA(F445:N445)</f>
        <v>2</v>
      </c>
      <c r="P445" s="64"/>
      <c r="Q445" s="64"/>
    </row>
    <row r="446" spans="1:17" ht="12.75" customHeight="1">
      <c r="A446" s="16">
        <f>RANK(E446,E:E,FALSE)</f>
        <v>445</v>
      </c>
      <c r="B446" s="10" t="s">
        <v>742</v>
      </c>
      <c r="C446" s="16"/>
      <c r="D446" s="22">
        <f>F446+G446+H446+I446+J446+K446+L446+M446+N446</f>
        <v>56</v>
      </c>
      <c r="E446" s="17">
        <f>D446-P446-Q446</f>
        <v>56</v>
      </c>
      <c r="F446" s="18"/>
      <c r="G446" s="15">
        <v>56</v>
      </c>
      <c r="H446" s="18"/>
      <c r="I446" s="22"/>
      <c r="J446" s="22"/>
      <c r="K446" s="22"/>
      <c r="L446" s="22"/>
      <c r="M446" s="22"/>
      <c r="N446" s="55"/>
      <c r="O446" s="19">
        <f>COUNTA(F446:N446)</f>
        <v>1</v>
      </c>
      <c r="P446" s="64"/>
      <c r="Q446" s="64"/>
    </row>
    <row r="447" spans="1:17" ht="12.75" customHeight="1">
      <c r="A447" s="16">
        <f>RANK(E447,E:E,FALSE)</f>
        <v>446</v>
      </c>
      <c r="B447" s="10" t="s">
        <v>1076</v>
      </c>
      <c r="C447" s="28"/>
      <c r="D447" s="22">
        <f>F447+G447+H447+I447+J447+K447+L447+M447+N447</f>
        <v>53</v>
      </c>
      <c r="E447" s="17">
        <f>D447-P447-Q447</f>
        <v>53</v>
      </c>
      <c r="F447" s="39"/>
      <c r="G447" s="39"/>
      <c r="H447" s="29"/>
      <c r="I447" s="22">
        <v>53</v>
      </c>
      <c r="J447" s="22"/>
      <c r="K447" s="22"/>
      <c r="L447" s="22"/>
      <c r="M447" s="22"/>
      <c r="N447" s="55"/>
      <c r="O447" s="19">
        <f>COUNTA(F447:N447)</f>
        <v>1</v>
      </c>
      <c r="P447" s="64"/>
      <c r="Q447" s="64"/>
    </row>
    <row r="448" spans="1:17" ht="12.75" customHeight="1">
      <c r="A448" s="16">
        <f>RANK(E448,E:E,FALSE)</f>
        <v>446</v>
      </c>
      <c r="B448" s="10" t="s">
        <v>1045</v>
      </c>
      <c r="C448" s="28"/>
      <c r="D448" s="22">
        <f>F448+G448+H448+I448+J448+K448+L448+M448+N448</f>
        <v>53</v>
      </c>
      <c r="E448" s="17">
        <f>D448-P448-Q448</f>
        <v>53</v>
      </c>
      <c r="F448" s="39"/>
      <c r="G448" s="39"/>
      <c r="H448" s="29"/>
      <c r="I448" s="22">
        <v>53</v>
      </c>
      <c r="J448" s="22"/>
      <c r="K448" s="22"/>
      <c r="L448" s="22"/>
      <c r="M448" s="22"/>
      <c r="N448" s="55"/>
      <c r="O448" s="19">
        <f>COUNTA(F448:N448)</f>
        <v>1</v>
      </c>
      <c r="P448" s="64"/>
      <c r="Q448" s="64"/>
    </row>
    <row r="449" spans="1:17" ht="12.75" customHeight="1">
      <c r="A449" s="16">
        <f>RANK(E449,E:E,FALSE)</f>
        <v>446</v>
      </c>
      <c r="B449" s="10" t="s">
        <v>1308</v>
      </c>
      <c r="C449" s="16"/>
      <c r="D449" s="22">
        <f>F449+G449+H449+I449+J449+K449+L449+M449+N449</f>
        <v>53</v>
      </c>
      <c r="E449" s="17">
        <f>D449-P449-Q449</f>
        <v>53</v>
      </c>
      <c r="F449" s="18"/>
      <c r="G449" s="15"/>
      <c r="H449" s="18"/>
      <c r="I449" s="22"/>
      <c r="J449" s="22"/>
      <c r="K449" s="22"/>
      <c r="L449" s="22">
        <v>53</v>
      </c>
      <c r="M449" s="22"/>
      <c r="N449" s="55"/>
      <c r="O449" s="19">
        <f>COUNTA(F449:N449)</f>
        <v>1</v>
      </c>
      <c r="P449" s="64"/>
      <c r="Q449" s="64"/>
    </row>
    <row r="450" spans="1:17" ht="12.75" customHeight="1">
      <c r="A450" s="16">
        <f>RANK(E450,E:E,FALSE)</f>
        <v>446</v>
      </c>
      <c r="B450" s="10" t="s">
        <v>1144</v>
      </c>
      <c r="C450" s="16"/>
      <c r="D450" s="22">
        <f>F450+G450+H450+I450+J450+K450+L450+M450+N450</f>
        <v>53</v>
      </c>
      <c r="E450" s="17">
        <f>D450-P450-Q450</f>
        <v>53</v>
      </c>
      <c r="F450" s="38"/>
      <c r="G450" s="38"/>
      <c r="H450" s="18"/>
      <c r="I450" s="22"/>
      <c r="J450" s="22">
        <v>53</v>
      </c>
      <c r="K450" s="22"/>
      <c r="L450" s="22"/>
      <c r="M450" s="22"/>
      <c r="N450" s="55"/>
      <c r="O450" s="19">
        <f>COUNTA(F450:N450)</f>
        <v>1</v>
      </c>
      <c r="P450" s="64"/>
      <c r="Q450" s="64"/>
    </row>
    <row r="451" spans="1:17" ht="12.75" customHeight="1">
      <c r="A451" s="16">
        <f>RANK(E451,E:E,FALSE)</f>
        <v>446</v>
      </c>
      <c r="B451" s="10" t="s">
        <v>727</v>
      </c>
      <c r="C451" s="16"/>
      <c r="D451" s="22">
        <f>F451+G451+H451+I451+J451+K451+L451+M451+N451</f>
        <v>53</v>
      </c>
      <c r="E451" s="17">
        <f>D451-P451-Q451</f>
        <v>53</v>
      </c>
      <c r="F451" s="18"/>
      <c r="G451" s="15">
        <v>53</v>
      </c>
      <c r="H451" s="18"/>
      <c r="I451" s="22"/>
      <c r="J451" s="22"/>
      <c r="K451" s="22"/>
      <c r="L451" s="22"/>
      <c r="M451" s="22"/>
      <c r="N451" s="55"/>
      <c r="O451" s="19">
        <f>COUNTA(F451:N451)</f>
        <v>1</v>
      </c>
      <c r="P451" s="64"/>
      <c r="Q451" s="64"/>
    </row>
    <row r="452" spans="1:17" ht="12.75" customHeight="1">
      <c r="A452" s="16">
        <f>RANK(E452,E:E,FALSE)</f>
        <v>446</v>
      </c>
      <c r="B452" s="10" t="s">
        <v>892</v>
      </c>
      <c r="C452" s="16"/>
      <c r="D452" s="22">
        <f>F452+G452+H452+I452+J452+K452+L452+M452+N452</f>
        <v>53</v>
      </c>
      <c r="E452" s="17">
        <f>D452-P452-Q452</f>
        <v>53</v>
      </c>
      <c r="F452" s="38"/>
      <c r="G452" s="38"/>
      <c r="H452" s="18">
        <v>53</v>
      </c>
      <c r="I452" s="22"/>
      <c r="J452" s="22"/>
      <c r="K452" s="22"/>
      <c r="L452" s="22"/>
      <c r="M452" s="22"/>
      <c r="N452" s="55"/>
      <c r="O452" s="19">
        <f>COUNTA(F452:N452)</f>
        <v>1</v>
      </c>
      <c r="P452" s="64"/>
      <c r="Q452" s="64"/>
    </row>
    <row r="453" spans="1:17" ht="12.75" customHeight="1">
      <c r="A453" s="16">
        <f>RANK(E453,E:E,FALSE)</f>
        <v>452</v>
      </c>
      <c r="B453" s="10" t="s">
        <v>1421</v>
      </c>
      <c r="C453" s="16"/>
      <c r="D453" s="22">
        <f>F453+G453+H453+I453+J453+K453+L453+M453+N453</f>
        <v>51.5</v>
      </c>
      <c r="E453" s="17">
        <f>D453-P453-Q453</f>
        <v>51.5</v>
      </c>
      <c r="F453" s="38"/>
      <c r="G453" s="38"/>
      <c r="H453" s="18"/>
      <c r="I453" s="22"/>
      <c r="J453" s="22"/>
      <c r="K453" s="22"/>
      <c r="L453" s="22"/>
      <c r="M453" s="22">
        <v>51.5</v>
      </c>
      <c r="N453" s="55"/>
      <c r="O453" s="19">
        <f>COUNTA(F453:N453)</f>
        <v>1</v>
      </c>
      <c r="P453" s="64"/>
      <c r="Q453" s="64"/>
    </row>
    <row r="454" spans="1:17" ht="12.75" customHeight="1">
      <c r="A454" s="16">
        <f>RANK(E454,E:E,FALSE)</f>
        <v>452</v>
      </c>
      <c r="B454" s="10" t="s">
        <v>1468</v>
      </c>
      <c r="C454" s="16"/>
      <c r="D454" s="22">
        <f>F454+G454+H454+I454+J454+K454+L454+M454+N454</f>
        <v>51.5</v>
      </c>
      <c r="E454" s="17">
        <f>D454-P454-Q454</f>
        <v>51.5</v>
      </c>
      <c r="F454" s="38"/>
      <c r="G454" s="38"/>
      <c r="H454" s="18"/>
      <c r="I454" s="22"/>
      <c r="J454" s="22"/>
      <c r="K454" s="22"/>
      <c r="L454" s="22"/>
      <c r="M454" s="22">
        <v>51.5</v>
      </c>
      <c r="N454" s="55"/>
      <c r="O454" s="19">
        <f>COUNTA(F454:N454)</f>
        <v>1</v>
      </c>
      <c r="P454" s="64"/>
      <c r="Q454" s="64"/>
    </row>
    <row r="455" spans="1:17" ht="12.75" customHeight="1">
      <c r="A455" s="16">
        <f>RANK(E455,E:E,FALSE)</f>
        <v>454</v>
      </c>
      <c r="B455" s="10" t="s">
        <v>752</v>
      </c>
      <c r="C455" s="16"/>
      <c r="D455" s="22">
        <f>F455+G455+H455+I455+J455+K455+L455+M455+N455</f>
        <v>51</v>
      </c>
      <c r="E455" s="17">
        <f>D455-P455-Q455</f>
        <v>51</v>
      </c>
      <c r="F455" s="18"/>
      <c r="G455" s="15">
        <v>12</v>
      </c>
      <c r="H455" s="18">
        <v>2</v>
      </c>
      <c r="I455" s="22"/>
      <c r="J455" s="22"/>
      <c r="K455" s="22"/>
      <c r="L455" s="22"/>
      <c r="M455" s="22">
        <v>37</v>
      </c>
      <c r="N455" s="55"/>
      <c r="O455" s="19">
        <f>COUNTA(F455:N455)</f>
        <v>3</v>
      </c>
      <c r="P455" s="64"/>
      <c r="Q455" s="64"/>
    </row>
    <row r="456" spans="1:17" ht="12.75" customHeight="1">
      <c r="A456" s="16">
        <f>RANK(E456,E:E,FALSE)</f>
        <v>455</v>
      </c>
      <c r="B456" s="10" t="s">
        <v>693</v>
      </c>
      <c r="C456" s="16"/>
      <c r="D456" s="22">
        <f>F456+G456+H456+I456+J456+K456+L456+M456+N456</f>
        <v>50.75</v>
      </c>
      <c r="E456" s="17">
        <f>D456-P456-Q456</f>
        <v>50.75</v>
      </c>
      <c r="F456" s="18"/>
      <c r="G456" s="15">
        <v>6</v>
      </c>
      <c r="H456" s="18">
        <v>17</v>
      </c>
      <c r="I456" s="22"/>
      <c r="J456" s="22"/>
      <c r="K456" s="22"/>
      <c r="L456" s="22">
        <v>27.75</v>
      </c>
      <c r="M456" s="22"/>
      <c r="N456" s="55"/>
      <c r="O456" s="19">
        <f>COUNTA(F456:N456)</f>
        <v>3</v>
      </c>
      <c r="P456" s="64"/>
      <c r="Q456" s="64"/>
    </row>
    <row r="457" spans="1:17" ht="12.75" customHeight="1">
      <c r="A457" s="16">
        <f>RANK(E457,E:E,FALSE)</f>
        <v>456</v>
      </c>
      <c r="B457" s="10" t="s">
        <v>1135</v>
      </c>
      <c r="C457" s="16"/>
      <c r="D457" s="22">
        <f>F457+G457+H457+I457+J457+K457+L457+M457+N457</f>
        <v>50</v>
      </c>
      <c r="E457" s="17">
        <f>D457-P457-Q457</f>
        <v>50</v>
      </c>
      <c r="F457" s="38"/>
      <c r="G457" s="38"/>
      <c r="H457" s="18"/>
      <c r="I457" s="22"/>
      <c r="J457" s="22">
        <v>50</v>
      </c>
      <c r="K457" s="22"/>
      <c r="L457" s="22"/>
      <c r="M457" s="22"/>
      <c r="N457" s="55"/>
      <c r="O457" s="19">
        <f>COUNTA(F457:N457)</f>
        <v>1</v>
      </c>
      <c r="P457" s="64"/>
      <c r="Q457" s="64"/>
    </row>
    <row r="458" spans="1:17" ht="12.75" customHeight="1">
      <c r="A458" s="16">
        <f>RANK(E458,E:E,FALSE)</f>
        <v>456</v>
      </c>
      <c r="B458" s="10" t="s">
        <v>856</v>
      </c>
      <c r="C458" s="16"/>
      <c r="D458" s="22">
        <f>F458+G458+H458+I458+J458+K458+L458+M458+N458</f>
        <v>50</v>
      </c>
      <c r="E458" s="17">
        <f>D458-P458-Q458</f>
        <v>50</v>
      </c>
      <c r="F458" s="38"/>
      <c r="G458" s="38"/>
      <c r="H458" s="18">
        <v>50</v>
      </c>
      <c r="I458" s="22"/>
      <c r="J458" s="22"/>
      <c r="K458" s="22"/>
      <c r="L458" s="22"/>
      <c r="M458" s="22"/>
      <c r="N458" s="55"/>
      <c r="O458" s="19">
        <f>COUNTA(F458:N458)</f>
        <v>1</v>
      </c>
      <c r="P458" s="64"/>
      <c r="Q458" s="64"/>
    </row>
    <row r="459" spans="1:17" ht="12.75" customHeight="1">
      <c r="A459" s="16">
        <f>RANK(E459,E:E,FALSE)</f>
        <v>456</v>
      </c>
      <c r="B459" s="10" t="s">
        <v>1078</v>
      </c>
      <c r="C459" s="28"/>
      <c r="D459" s="22">
        <f>F459+G459+H459+I459+J459+K459+L459+M459+N459</f>
        <v>50</v>
      </c>
      <c r="E459" s="17">
        <f>D459-P459-Q459</f>
        <v>50</v>
      </c>
      <c r="F459" s="39"/>
      <c r="G459" s="39"/>
      <c r="H459" s="29"/>
      <c r="I459" s="22">
        <v>50</v>
      </c>
      <c r="J459" s="22"/>
      <c r="K459" s="22"/>
      <c r="L459" s="22"/>
      <c r="M459" s="22"/>
      <c r="N459" s="55"/>
      <c r="O459" s="19">
        <f>COUNTA(F459:N459)</f>
        <v>1</v>
      </c>
      <c r="P459" s="64"/>
      <c r="Q459" s="64"/>
    </row>
    <row r="460" spans="1:17" ht="12.75" customHeight="1">
      <c r="A460" s="10">
        <f>RANK(E460,E:E,FALSE)</f>
        <v>459</v>
      </c>
      <c r="B460" s="10" t="s">
        <v>273</v>
      </c>
      <c r="C460" s="14">
        <v>1980</v>
      </c>
      <c r="D460" s="13">
        <f>F460+G460+H460+I460+J460+K460+L460+M460+N460</f>
        <v>49.5</v>
      </c>
      <c r="E460" s="9">
        <f>D460-P460-Q460</f>
        <v>49.5</v>
      </c>
      <c r="F460" s="15">
        <v>26.6</v>
      </c>
      <c r="G460" s="15"/>
      <c r="H460" s="15">
        <v>22.9</v>
      </c>
      <c r="I460" s="13"/>
      <c r="J460" s="13"/>
      <c r="K460" s="13"/>
      <c r="L460" s="13"/>
      <c r="M460" s="13"/>
      <c r="N460" s="54"/>
      <c r="O460" s="19">
        <f>COUNTA(F460:N460)</f>
        <v>2</v>
      </c>
      <c r="P460" s="64"/>
      <c r="Q460" s="64"/>
    </row>
    <row r="461" spans="1:17" ht="12.75" customHeight="1">
      <c r="A461" s="16">
        <f>RANK(E461,E:E,FALSE)</f>
        <v>460</v>
      </c>
      <c r="B461" s="10" t="s">
        <v>1298</v>
      </c>
      <c r="C461" s="16"/>
      <c r="D461" s="22">
        <f>F461+G461+H461+I461+J461+K461+L461+M461+N461</f>
        <v>49</v>
      </c>
      <c r="E461" s="17">
        <f>D461-P461-Q461</f>
        <v>49</v>
      </c>
      <c r="F461" s="18"/>
      <c r="G461" s="15"/>
      <c r="H461" s="18"/>
      <c r="I461" s="22"/>
      <c r="J461" s="22"/>
      <c r="K461" s="22"/>
      <c r="L461" s="22">
        <v>49</v>
      </c>
      <c r="M461" s="22"/>
      <c r="N461" s="55"/>
      <c r="O461" s="19">
        <f>COUNTA(F461:N461)</f>
        <v>1</v>
      </c>
      <c r="P461" s="64"/>
      <c r="Q461" s="64"/>
    </row>
    <row r="462" spans="1:17" ht="12.75" customHeight="1">
      <c r="A462" s="16">
        <f>RANK(E462,E:E,FALSE)</f>
        <v>460</v>
      </c>
      <c r="B462" s="10" t="s">
        <v>1299</v>
      </c>
      <c r="C462" s="16"/>
      <c r="D462" s="22">
        <f>F462+G462+H462+I462+J462+K462+L462+M462+N462</f>
        <v>49</v>
      </c>
      <c r="E462" s="17">
        <f>D462-P462-Q462</f>
        <v>49</v>
      </c>
      <c r="F462" s="18"/>
      <c r="G462" s="15"/>
      <c r="H462" s="18"/>
      <c r="I462" s="22"/>
      <c r="J462" s="22"/>
      <c r="K462" s="22"/>
      <c r="L462" s="22">
        <v>49</v>
      </c>
      <c r="M462" s="22"/>
      <c r="N462" s="55"/>
      <c r="O462" s="19">
        <f>COUNTA(F462:N462)</f>
        <v>1</v>
      </c>
      <c r="P462" s="64"/>
      <c r="Q462" s="64"/>
    </row>
    <row r="463" spans="1:17" ht="12.75" customHeight="1">
      <c r="A463" s="16">
        <f>RANK(E463,E:E,FALSE)</f>
        <v>462</v>
      </c>
      <c r="B463" s="10" t="s">
        <v>881</v>
      </c>
      <c r="C463" s="16"/>
      <c r="D463" s="22">
        <f>F463+G463+H463+I463+J463+K463+L463+M463+N463</f>
        <v>48</v>
      </c>
      <c r="E463" s="17">
        <f>D463-P463-Q463</f>
        <v>48</v>
      </c>
      <c r="F463" s="38"/>
      <c r="G463" s="38"/>
      <c r="H463" s="18">
        <v>48</v>
      </c>
      <c r="I463" s="22"/>
      <c r="J463" s="22"/>
      <c r="K463" s="22"/>
      <c r="L463" s="22"/>
      <c r="M463" s="22"/>
      <c r="N463" s="55"/>
      <c r="O463" s="19">
        <f>COUNTA(F463:N463)</f>
        <v>1</v>
      </c>
      <c r="P463" s="64"/>
      <c r="Q463" s="64"/>
    </row>
    <row r="464" spans="1:17" ht="12.75" customHeight="1">
      <c r="A464" s="16">
        <f>RANK(E464,E:E,FALSE)</f>
        <v>462</v>
      </c>
      <c r="B464" s="10" t="s">
        <v>1081</v>
      </c>
      <c r="C464" s="28"/>
      <c r="D464" s="22">
        <f>F464+G464+H464+I464+J464+K464+L464+M464+N464</f>
        <v>48</v>
      </c>
      <c r="E464" s="17">
        <f>D464-P464-Q464</f>
        <v>48</v>
      </c>
      <c r="F464" s="39"/>
      <c r="G464" s="39"/>
      <c r="H464" s="29"/>
      <c r="I464" s="22">
        <v>48</v>
      </c>
      <c r="J464" s="22"/>
      <c r="K464" s="22"/>
      <c r="L464" s="22"/>
      <c r="M464" s="22"/>
      <c r="N464" s="55"/>
      <c r="O464" s="19">
        <f>COUNTA(F464:N464)</f>
        <v>1</v>
      </c>
      <c r="P464" s="64"/>
      <c r="Q464" s="64"/>
    </row>
    <row r="465" spans="1:17" ht="12.75" customHeight="1">
      <c r="A465" s="10">
        <f>RANK(E465,E:E,FALSE)</f>
        <v>464</v>
      </c>
      <c r="B465" s="10" t="s">
        <v>386</v>
      </c>
      <c r="C465" s="14">
        <v>1943</v>
      </c>
      <c r="D465" s="13">
        <f>F465+G465+H465+I465+J465+K465+L465+M465+N465</f>
        <v>47</v>
      </c>
      <c r="E465" s="9">
        <f>D465-P465-Q465</f>
        <v>47</v>
      </c>
      <c r="F465" s="15">
        <v>47</v>
      </c>
      <c r="G465" s="15"/>
      <c r="H465" s="15"/>
      <c r="I465" s="13"/>
      <c r="J465" s="13"/>
      <c r="K465" s="13"/>
      <c r="L465" s="13"/>
      <c r="M465" s="13"/>
      <c r="N465" s="54"/>
      <c r="O465" s="19">
        <f>COUNTA(F465:N465)</f>
        <v>1</v>
      </c>
      <c r="P465" s="64"/>
      <c r="Q465" s="64"/>
    </row>
    <row r="466" spans="1:17" ht="12.75" customHeight="1">
      <c r="A466" s="16">
        <f>RANK(E466,E:E,FALSE)</f>
        <v>464</v>
      </c>
      <c r="B466" s="10" t="s">
        <v>623</v>
      </c>
      <c r="C466" s="16"/>
      <c r="D466" s="22">
        <f>F466+G466+H466+I466+J466+K466+L466+M466+N466</f>
        <v>47</v>
      </c>
      <c r="E466" s="17">
        <f>D466-P466-Q466</f>
        <v>47</v>
      </c>
      <c r="F466" s="18"/>
      <c r="G466" s="15">
        <v>47</v>
      </c>
      <c r="H466" s="18"/>
      <c r="I466" s="22"/>
      <c r="J466" s="22"/>
      <c r="K466" s="22"/>
      <c r="L466" s="22"/>
      <c r="M466" s="22"/>
      <c r="N466" s="55"/>
      <c r="O466" s="19">
        <f>COUNTA(F466:N466)</f>
        <v>1</v>
      </c>
      <c r="P466" s="64"/>
      <c r="Q466" s="64"/>
    </row>
    <row r="467" spans="1:17" ht="12.75" customHeight="1">
      <c r="A467" s="10">
        <f>RANK(E467,E:E,FALSE)</f>
        <v>464</v>
      </c>
      <c r="B467" s="10" t="s">
        <v>426</v>
      </c>
      <c r="C467" s="14">
        <v>1967</v>
      </c>
      <c r="D467" s="13">
        <f>F467+G467+H467+I467+J467+K467+L467+M467+N467</f>
        <v>47</v>
      </c>
      <c r="E467" s="9">
        <f>D467-P467-Q467</f>
        <v>47</v>
      </c>
      <c r="F467" s="15">
        <v>47</v>
      </c>
      <c r="G467" s="15"/>
      <c r="H467" s="15"/>
      <c r="I467" s="13"/>
      <c r="J467" s="13"/>
      <c r="K467" s="13"/>
      <c r="L467" s="13"/>
      <c r="M467" s="13"/>
      <c r="N467" s="54"/>
      <c r="O467" s="19">
        <f>COUNTA(F467:N467)</f>
        <v>1</v>
      </c>
      <c r="P467" s="64"/>
      <c r="Q467" s="64"/>
    </row>
    <row r="468" spans="1:17" ht="12.75" customHeight="1">
      <c r="A468" s="16">
        <f>RANK(E468,E:E,FALSE)</f>
        <v>464</v>
      </c>
      <c r="B468" s="10" t="s">
        <v>649</v>
      </c>
      <c r="C468" s="16"/>
      <c r="D468" s="22">
        <f>F468+G468+H468+I468+J468+K468+L468+M468+N468</f>
        <v>47</v>
      </c>
      <c r="E468" s="17">
        <f>D468-P468-Q468</f>
        <v>47</v>
      </c>
      <c r="F468" s="18"/>
      <c r="G468" s="15">
        <v>47</v>
      </c>
      <c r="H468" s="18"/>
      <c r="I468" s="22"/>
      <c r="J468" s="22"/>
      <c r="K468" s="22"/>
      <c r="L468" s="22"/>
      <c r="M468" s="22"/>
      <c r="N468" s="55"/>
      <c r="O468" s="19">
        <f>COUNTA(F468:N468)</f>
        <v>1</v>
      </c>
      <c r="P468" s="64"/>
      <c r="Q468" s="64"/>
    </row>
    <row r="469" spans="1:17" ht="12.75" customHeight="1">
      <c r="A469" s="16">
        <f>RANK(E469,E:E,FALSE)</f>
        <v>464</v>
      </c>
      <c r="B469" s="10" t="s">
        <v>689</v>
      </c>
      <c r="C469" s="16"/>
      <c r="D469" s="22">
        <f>F469+G469+H469+I469+J469+K469+L469+M469+N469</f>
        <v>47</v>
      </c>
      <c r="E469" s="17">
        <f>D469-P469-Q469</f>
        <v>47</v>
      </c>
      <c r="F469" s="18"/>
      <c r="G469" s="15">
        <v>47</v>
      </c>
      <c r="H469" s="18"/>
      <c r="I469" s="22"/>
      <c r="J469" s="22"/>
      <c r="K469" s="22"/>
      <c r="L469" s="22"/>
      <c r="M469" s="22"/>
      <c r="N469" s="55"/>
      <c r="O469" s="19">
        <f>COUNTA(F469:N469)</f>
        <v>1</v>
      </c>
      <c r="P469" s="64"/>
      <c r="Q469" s="64"/>
    </row>
    <row r="470" spans="1:17" ht="12.75" customHeight="1">
      <c r="A470" s="16">
        <f>RANK(E470,E:E,FALSE)</f>
        <v>464</v>
      </c>
      <c r="B470" s="10" t="s">
        <v>750</v>
      </c>
      <c r="C470" s="16"/>
      <c r="D470" s="22">
        <f>F470+G470+H470+I470+J470+K470+L470+M470+N470</f>
        <v>47</v>
      </c>
      <c r="E470" s="17">
        <f>D470-P470-Q470</f>
        <v>47</v>
      </c>
      <c r="F470" s="18"/>
      <c r="G470" s="15">
        <v>47</v>
      </c>
      <c r="H470" s="18"/>
      <c r="I470" s="22"/>
      <c r="J470" s="22"/>
      <c r="K470" s="22"/>
      <c r="L470" s="22"/>
      <c r="M470" s="22"/>
      <c r="N470" s="55"/>
      <c r="O470" s="19">
        <f>COUNTA(F470:N470)</f>
        <v>1</v>
      </c>
      <c r="P470" s="64"/>
      <c r="Q470" s="64"/>
    </row>
    <row r="471" spans="1:17" ht="12.75" customHeight="1">
      <c r="A471" s="16">
        <f>RANK(E471,E:E,FALSE)</f>
        <v>470</v>
      </c>
      <c r="B471" s="10" t="s">
        <v>835</v>
      </c>
      <c r="C471" s="16"/>
      <c r="D471" s="22">
        <f>F471+G471+H471+I471+J471+K471+L471+M471+N471</f>
        <v>46</v>
      </c>
      <c r="E471" s="17">
        <f>D471-P471-Q471</f>
        <v>46</v>
      </c>
      <c r="F471" s="38"/>
      <c r="G471" s="38"/>
      <c r="H471" s="18">
        <v>46</v>
      </c>
      <c r="I471" s="22"/>
      <c r="J471" s="22"/>
      <c r="K471" s="22"/>
      <c r="L471" s="22"/>
      <c r="M471" s="22"/>
      <c r="N471" s="55"/>
      <c r="O471" s="19">
        <f>COUNTA(F471:N471)</f>
        <v>1</v>
      </c>
      <c r="P471" s="64"/>
      <c r="Q471" s="64"/>
    </row>
    <row r="472" spans="1:17" ht="12.75" customHeight="1">
      <c r="A472" s="16">
        <f>RANK(E472,E:E,FALSE)</f>
        <v>470</v>
      </c>
      <c r="B472" s="10" t="s">
        <v>1445</v>
      </c>
      <c r="C472" s="16"/>
      <c r="D472" s="22">
        <f>F472+G472+H472+I472+J472+K472+L472+M472+N472</f>
        <v>46</v>
      </c>
      <c r="E472" s="17">
        <f>D472-P472-Q472</f>
        <v>46</v>
      </c>
      <c r="F472" s="38"/>
      <c r="G472" s="38"/>
      <c r="H472" s="18"/>
      <c r="I472" s="22"/>
      <c r="J472" s="22"/>
      <c r="K472" s="22"/>
      <c r="L472" s="22"/>
      <c r="M472" s="22">
        <v>46</v>
      </c>
      <c r="N472" s="55"/>
      <c r="O472" s="19">
        <f>COUNTA(F472:N472)</f>
        <v>1</v>
      </c>
      <c r="P472" s="64"/>
      <c r="Q472" s="64"/>
    </row>
    <row r="473" spans="1:17" ht="12.75" customHeight="1">
      <c r="A473" s="16">
        <f>RANK(E473,E:E,FALSE)</f>
        <v>470</v>
      </c>
      <c r="B473" s="10" t="s">
        <v>1079</v>
      </c>
      <c r="C473" s="28"/>
      <c r="D473" s="22">
        <f>F473+G473+H473+I473+J473+K473+L473+M473+N473</f>
        <v>46</v>
      </c>
      <c r="E473" s="17">
        <f>D473-P473-Q473</f>
        <v>46</v>
      </c>
      <c r="F473" s="39"/>
      <c r="G473" s="39"/>
      <c r="H473" s="29"/>
      <c r="I473" s="22">
        <v>46</v>
      </c>
      <c r="J473" s="22"/>
      <c r="K473" s="22"/>
      <c r="L473" s="22"/>
      <c r="M473" s="22"/>
      <c r="N473" s="55"/>
      <c r="O473" s="19">
        <f>COUNTA(F473:N473)</f>
        <v>1</v>
      </c>
      <c r="P473" s="64"/>
      <c r="Q473" s="64"/>
    </row>
    <row r="474" spans="1:17" ht="12.75" customHeight="1">
      <c r="A474" s="16">
        <f>RANK(E474,E:E,FALSE)</f>
        <v>473</v>
      </c>
      <c r="B474" s="10" t="s">
        <v>867</v>
      </c>
      <c r="C474" s="16"/>
      <c r="D474" s="22">
        <f>F474+G474+H474+I474+J474+K474+L474+M474+N474</f>
        <v>44</v>
      </c>
      <c r="E474" s="17">
        <f>D474-P474-Q474</f>
        <v>44</v>
      </c>
      <c r="F474" s="38"/>
      <c r="G474" s="38"/>
      <c r="H474" s="18">
        <v>44</v>
      </c>
      <c r="I474" s="22"/>
      <c r="J474" s="22"/>
      <c r="K474" s="22"/>
      <c r="L474" s="22"/>
      <c r="M474" s="22"/>
      <c r="N474" s="55"/>
      <c r="O474" s="19">
        <f>COUNTA(F474:N474)</f>
        <v>1</v>
      </c>
      <c r="P474" s="64"/>
      <c r="Q474" s="64"/>
    </row>
    <row r="475" spans="1:17" ht="12.75" customHeight="1">
      <c r="A475" s="16">
        <f>RANK(E475,E:E,FALSE)</f>
        <v>474</v>
      </c>
      <c r="B475" s="10" t="s">
        <v>874</v>
      </c>
      <c r="C475" s="16"/>
      <c r="D475" s="22">
        <f>F475+G475+H475+I475+J475+K475+L475+M475+N475</f>
        <v>43.85</v>
      </c>
      <c r="E475" s="17">
        <f>D475-P475-Q475</f>
        <v>43.85</v>
      </c>
      <c r="F475" s="38"/>
      <c r="G475" s="38"/>
      <c r="H475" s="18">
        <v>19.6</v>
      </c>
      <c r="I475" s="22"/>
      <c r="J475" s="22"/>
      <c r="K475" s="22"/>
      <c r="L475" s="22"/>
      <c r="M475" s="22">
        <v>24.25</v>
      </c>
      <c r="N475" s="55"/>
      <c r="O475" s="19">
        <f>COUNTA(F475:N475)</f>
        <v>2</v>
      </c>
      <c r="P475" s="64"/>
      <c r="Q475" s="64"/>
    </row>
    <row r="476" spans="1:17" ht="12.75" customHeight="1">
      <c r="A476" s="16">
        <f>RANK(E476,E:E,FALSE)</f>
        <v>475</v>
      </c>
      <c r="B476" s="10" t="s">
        <v>884</v>
      </c>
      <c r="C476" s="16"/>
      <c r="D476" s="22">
        <f>F476+G476+H476+I476+J476+K476+L476+M476+N476</f>
        <v>43.45</v>
      </c>
      <c r="E476" s="17">
        <f>D476-P476-Q476</f>
        <v>43.45</v>
      </c>
      <c r="F476" s="38"/>
      <c r="G476" s="38"/>
      <c r="H476" s="18">
        <v>19.8</v>
      </c>
      <c r="I476" s="22"/>
      <c r="J476" s="22"/>
      <c r="K476" s="22"/>
      <c r="L476" s="22"/>
      <c r="M476" s="22">
        <v>23.65</v>
      </c>
      <c r="N476" s="55"/>
      <c r="O476" s="19">
        <f>COUNTA(F476:N476)</f>
        <v>2</v>
      </c>
      <c r="P476" s="64"/>
      <c r="Q476" s="64"/>
    </row>
    <row r="477" spans="1:17" ht="12.75" customHeight="1">
      <c r="A477" s="16">
        <f>RANK(E477,E:E,FALSE)</f>
        <v>476</v>
      </c>
      <c r="B477" s="10" t="s">
        <v>883</v>
      </c>
      <c r="C477" s="16"/>
      <c r="D477" s="22">
        <f>F477+G477+H477+I477+J477+K477+L477+M477+N477</f>
        <v>42.849999999999994</v>
      </c>
      <c r="E477" s="17">
        <f>D477-P477-Q477</f>
        <v>42.849999999999994</v>
      </c>
      <c r="F477" s="38"/>
      <c r="G477" s="38"/>
      <c r="H477" s="18">
        <v>19.2</v>
      </c>
      <c r="I477" s="22"/>
      <c r="J477" s="22"/>
      <c r="K477" s="22"/>
      <c r="L477" s="22"/>
      <c r="M477" s="22">
        <v>23.65</v>
      </c>
      <c r="N477" s="55"/>
      <c r="O477" s="19">
        <f>COUNTA(F477:N477)</f>
        <v>2</v>
      </c>
      <c r="P477" s="64"/>
      <c r="Q477" s="64"/>
    </row>
    <row r="478" spans="1:17" ht="12.75" customHeight="1">
      <c r="A478" s="16">
        <f>RANK(E478,E:E,FALSE)</f>
        <v>477</v>
      </c>
      <c r="B478" s="10" t="s">
        <v>843</v>
      </c>
      <c r="C478" s="16"/>
      <c r="D478" s="22">
        <f>F478+G478+H478+I478+J478+K478+L478+M478+N478</f>
        <v>42</v>
      </c>
      <c r="E478" s="17">
        <f>D478-P478-Q478</f>
        <v>42</v>
      </c>
      <c r="F478" s="38"/>
      <c r="G478" s="38"/>
      <c r="H478" s="18">
        <v>42</v>
      </c>
      <c r="I478" s="22"/>
      <c r="J478" s="22"/>
      <c r="K478" s="22"/>
      <c r="L478" s="22"/>
      <c r="M478" s="22"/>
      <c r="N478" s="55"/>
      <c r="O478" s="19">
        <f>COUNTA(F478:N478)</f>
        <v>1</v>
      </c>
      <c r="P478" s="64"/>
      <c r="Q478" s="64"/>
    </row>
    <row r="479" spans="1:17" ht="12.75" customHeight="1">
      <c r="A479" s="16">
        <f>RANK(E479,E:E,FALSE)</f>
        <v>477</v>
      </c>
      <c r="B479" s="10" t="s">
        <v>716</v>
      </c>
      <c r="C479" s="16"/>
      <c r="D479" s="22">
        <f>F479+G479+H479+I479+J479+K479+L479+M479+N479</f>
        <v>42</v>
      </c>
      <c r="E479" s="17">
        <f>D479-P479-Q479</f>
        <v>42</v>
      </c>
      <c r="F479" s="18"/>
      <c r="G479" s="15">
        <v>42</v>
      </c>
      <c r="H479" s="18"/>
      <c r="I479" s="22"/>
      <c r="J479" s="22"/>
      <c r="K479" s="22"/>
      <c r="L479" s="22"/>
      <c r="M479" s="22"/>
      <c r="N479" s="55"/>
      <c r="O479" s="19">
        <f>COUNTA(F479:N479)</f>
        <v>1</v>
      </c>
      <c r="P479" s="64"/>
      <c r="Q479" s="64"/>
    </row>
    <row r="480" spans="1:17" ht="12.75" customHeight="1">
      <c r="A480" s="16">
        <f>RANK(E480,E:E,FALSE)</f>
        <v>479</v>
      </c>
      <c r="B480" s="10" t="s">
        <v>868</v>
      </c>
      <c r="C480" s="16"/>
      <c r="D480" s="22">
        <f>F480+G480+H480+I480+J480+K480+L480+M480+N480</f>
        <v>41</v>
      </c>
      <c r="E480" s="17">
        <f>D480-P480-Q480</f>
        <v>41</v>
      </c>
      <c r="F480" s="38"/>
      <c r="G480" s="38"/>
      <c r="H480" s="18">
        <v>15.2</v>
      </c>
      <c r="I480" s="22"/>
      <c r="J480" s="22"/>
      <c r="K480" s="22"/>
      <c r="L480" s="22">
        <v>25.8</v>
      </c>
      <c r="M480" s="22"/>
      <c r="N480" s="55"/>
      <c r="O480" s="19">
        <f>COUNTA(F480:N480)</f>
        <v>2</v>
      </c>
      <c r="P480" s="64"/>
      <c r="Q480" s="64"/>
    </row>
    <row r="481" spans="1:17" ht="12.75" customHeight="1">
      <c r="A481" s="16">
        <f>RANK(E481,E:E,FALSE)</f>
        <v>479</v>
      </c>
      <c r="B481" s="10" t="s">
        <v>1429</v>
      </c>
      <c r="C481" s="16"/>
      <c r="D481" s="22">
        <f>F481+G481+H481+I481+J481+K481+L481+M481+N481</f>
        <v>41</v>
      </c>
      <c r="E481" s="17">
        <f>D481-P481-Q481</f>
        <v>41</v>
      </c>
      <c r="F481" s="38"/>
      <c r="G481" s="38"/>
      <c r="H481" s="18"/>
      <c r="I481" s="22"/>
      <c r="J481" s="22"/>
      <c r="K481" s="22"/>
      <c r="L481" s="22"/>
      <c r="M481" s="22">
        <v>41</v>
      </c>
      <c r="N481" s="55"/>
      <c r="O481" s="19">
        <f>COUNTA(F481:N481)</f>
        <v>1</v>
      </c>
      <c r="P481" s="64"/>
      <c r="Q481" s="64"/>
    </row>
    <row r="482" spans="1:17" ht="12.75" customHeight="1">
      <c r="A482" s="16">
        <f>RANK(E482,E:E,FALSE)</f>
        <v>479</v>
      </c>
      <c r="B482" s="10" t="s">
        <v>1449</v>
      </c>
      <c r="C482" s="16"/>
      <c r="D482" s="22">
        <f>F482+G482+H482+I482+J482+K482+L482+M482+N482</f>
        <v>41</v>
      </c>
      <c r="E482" s="17">
        <f>D482-P482-Q482</f>
        <v>41</v>
      </c>
      <c r="F482" s="38"/>
      <c r="G482" s="38"/>
      <c r="H482" s="18"/>
      <c r="I482" s="22"/>
      <c r="J482" s="22"/>
      <c r="K482" s="22"/>
      <c r="L482" s="22"/>
      <c r="M482" s="22">
        <v>41</v>
      </c>
      <c r="N482" s="55"/>
      <c r="O482" s="19">
        <f>COUNTA(F482:N482)</f>
        <v>1</v>
      </c>
      <c r="P482" s="64"/>
      <c r="Q482" s="64"/>
    </row>
    <row r="483" spans="1:17" ht="12.75" customHeight="1">
      <c r="A483" s="10">
        <f>RANK(E483,E:E,FALSE)</f>
        <v>482</v>
      </c>
      <c r="B483" s="10" t="s">
        <v>250</v>
      </c>
      <c r="C483" s="14">
        <v>1970</v>
      </c>
      <c r="D483" s="13">
        <f>F483+G483+H483+I483+J483+K483+L483+M483+N483</f>
        <v>40.5</v>
      </c>
      <c r="E483" s="9">
        <f>D483-P483-Q483</f>
        <v>40.5</v>
      </c>
      <c r="F483" s="15">
        <v>30</v>
      </c>
      <c r="G483" s="15">
        <v>10.5</v>
      </c>
      <c r="H483" s="15"/>
      <c r="I483" s="13"/>
      <c r="J483" s="13"/>
      <c r="K483" s="13"/>
      <c r="L483" s="13"/>
      <c r="M483" s="13"/>
      <c r="N483" s="54"/>
      <c r="O483" s="19">
        <f>COUNTA(F483:N483)</f>
        <v>2</v>
      </c>
      <c r="P483" s="64"/>
      <c r="Q483" s="64"/>
    </row>
    <row r="484" spans="1:17" ht="12.75" customHeight="1">
      <c r="A484" s="10">
        <f>RANK(E484,E:E,FALSE)</f>
        <v>483</v>
      </c>
      <c r="B484" s="10" t="s">
        <v>330</v>
      </c>
      <c r="C484" s="14">
        <v>1973</v>
      </c>
      <c r="D484" s="13">
        <f>F484+G484+H484+I484+J484+K484+L484+M484+N484</f>
        <v>40</v>
      </c>
      <c r="E484" s="9">
        <f>D484-P484-Q484</f>
        <v>40</v>
      </c>
      <c r="F484" s="15">
        <v>29.5</v>
      </c>
      <c r="G484" s="15">
        <v>10.5</v>
      </c>
      <c r="H484" s="15"/>
      <c r="I484" s="13"/>
      <c r="J484" s="13"/>
      <c r="K484" s="13"/>
      <c r="L484" s="13"/>
      <c r="M484" s="13"/>
      <c r="N484" s="54"/>
      <c r="O484" s="19">
        <f>COUNTA(F484:N484)</f>
        <v>2</v>
      </c>
      <c r="P484" s="64"/>
      <c r="Q484" s="64"/>
    </row>
    <row r="485" spans="1:17" ht="12.75" customHeight="1">
      <c r="A485" s="16">
        <f>RANK(E485,E:E,FALSE)</f>
        <v>483</v>
      </c>
      <c r="B485" s="10" t="s">
        <v>879</v>
      </c>
      <c r="C485" s="16"/>
      <c r="D485" s="22">
        <f>F485+G485+H485+I485+J485+K485+L485+M485+N485</f>
        <v>40</v>
      </c>
      <c r="E485" s="17">
        <f>D485-P485-Q485</f>
        <v>40</v>
      </c>
      <c r="F485" s="38"/>
      <c r="G485" s="38"/>
      <c r="H485" s="18">
        <v>40</v>
      </c>
      <c r="I485" s="22"/>
      <c r="J485" s="22"/>
      <c r="K485" s="22"/>
      <c r="L485" s="22"/>
      <c r="M485" s="22"/>
      <c r="N485" s="55"/>
      <c r="O485" s="19">
        <f>COUNTA(F485:N485)</f>
        <v>1</v>
      </c>
      <c r="P485" s="64"/>
      <c r="Q485" s="64"/>
    </row>
    <row r="486" spans="1:17" ht="12.75" customHeight="1">
      <c r="A486" s="16">
        <f>RANK(E486,E:E,FALSE)</f>
        <v>485</v>
      </c>
      <c r="B486" s="10" t="s">
        <v>1305</v>
      </c>
      <c r="C486" s="16"/>
      <c r="D486" s="22">
        <f>F486+G486+H486+I486+J486+K486+L486+M486+N486</f>
        <v>39.5</v>
      </c>
      <c r="E486" s="17">
        <f>D486-P486-Q486</f>
        <v>39.5</v>
      </c>
      <c r="F486" s="18"/>
      <c r="G486" s="15"/>
      <c r="H486" s="18"/>
      <c r="I486" s="22"/>
      <c r="J486" s="22"/>
      <c r="K486" s="22"/>
      <c r="L486" s="22">
        <v>39.5</v>
      </c>
      <c r="M486" s="22"/>
      <c r="N486" s="55"/>
      <c r="O486" s="19">
        <f>COUNTA(F486:N486)</f>
        <v>1</v>
      </c>
      <c r="P486" s="64"/>
      <c r="Q486" s="64"/>
    </row>
    <row r="487" spans="1:17" ht="12.75" customHeight="1">
      <c r="A487" s="16">
        <f>RANK(E487,E:E,FALSE)</f>
        <v>486</v>
      </c>
      <c r="B487" s="10" t="s">
        <v>1426</v>
      </c>
      <c r="C487" s="16"/>
      <c r="D487" s="22">
        <f>F487+G487+H487+I487+J487+K487+L487+M487+N487</f>
        <v>39</v>
      </c>
      <c r="E487" s="17">
        <f>D487-P487-Q487</f>
        <v>39</v>
      </c>
      <c r="F487" s="38"/>
      <c r="G487" s="38"/>
      <c r="H487" s="18"/>
      <c r="I487" s="22"/>
      <c r="J487" s="22"/>
      <c r="K487" s="22"/>
      <c r="L487" s="22"/>
      <c r="M487" s="22">
        <v>39</v>
      </c>
      <c r="N487" s="55"/>
      <c r="O487" s="19">
        <f>COUNTA(F487:N487)</f>
        <v>1</v>
      </c>
      <c r="P487" s="64"/>
      <c r="Q487" s="64"/>
    </row>
    <row r="488" spans="1:17" ht="12.75" customHeight="1">
      <c r="A488" s="16">
        <f>RANK(E488,E:E,FALSE)</f>
        <v>486</v>
      </c>
      <c r="B488" s="10" t="s">
        <v>876</v>
      </c>
      <c r="C488" s="16"/>
      <c r="D488" s="22">
        <f>F488+G488+H488+I488+J488+K488+L488+M488+N488</f>
        <v>39</v>
      </c>
      <c r="E488" s="17">
        <f>D488-P488-Q488</f>
        <v>39</v>
      </c>
      <c r="F488" s="38"/>
      <c r="G488" s="38"/>
      <c r="H488" s="18">
        <v>39</v>
      </c>
      <c r="I488" s="22"/>
      <c r="J488" s="22"/>
      <c r="K488" s="22"/>
      <c r="L488" s="22"/>
      <c r="M488" s="22"/>
      <c r="N488" s="55"/>
      <c r="O488" s="19">
        <f>COUNTA(F488:N488)</f>
        <v>1</v>
      </c>
      <c r="P488" s="64"/>
      <c r="Q488" s="64"/>
    </row>
    <row r="489" spans="1:17" ht="12.75" customHeight="1">
      <c r="A489" s="16">
        <f>RANK(E489,E:E,FALSE)</f>
        <v>488</v>
      </c>
      <c r="B489" s="10" t="s">
        <v>850</v>
      </c>
      <c r="C489" s="16"/>
      <c r="D489" s="22">
        <f>F489+G489+H489+I489+J489+K489+L489+M489+N489</f>
        <v>38</v>
      </c>
      <c r="E489" s="17">
        <f>D489-P489-Q489</f>
        <v>38</v>
      </c>
      <c r="F489" s="38"/>
      <c r="G489" s="38"/>
      <c r="H489" s="18">
        <v>38</v>
      </c>
      <c r="I489" s="22"/>
      <c r="J489" s="22"/>
      <c r="K489" s="22"/>
      <c r="L489" s="22"/>
      <c r="M489" s="22"/>
      <c r="N489" s="55"/>
      <c r="O489" s="19">
        <f>COUNTA(F489:N489)</f>
        <v>1</v>
      </c>
      <c r="P489" s="64"/>
      <c r="Q489" s="64"/>
    </row>
    <row r="490" spans="1:17" ht="12.75" customHeight="1">
      <c r="A490" s="16">
        <f>RANK(E490,E:E,FALSE)</f>
        <v>488</v>
      </c>
      <c r="B490" s="10" t="s">
        <v>704</v>
      </c>
      <c r="C490" s="16"/>
      <c r="D490" s="22">
        <f>F490+G490+H490+I490+J490+K490+L490+M490+N490</f>
        <v>38</v>
      </c>
      <c r="E490" s="17">
        <f>D490-P490-Q490</f>
        <v>38</v>
      </c>
      <c r="F490" s="18"/>
      <c r="G490" s="15">
        <v>38</v>
      </c>
      <c r="H490" s="18"/>
      <c r="I490" s="22"/>
      <c r="J490" s="22"/>
      <c r="K490" s="22"/>
      <c r="L490" s="22"/>
      <c r="M490" s="22"/>
      <c r="N490" s="55"/>
      <c r="O490" s="19">
        <f>COUNTA(F490:N490)</f>
        <v>1</v>
      </c>
      <c r="P490" s="64"/>
      <c r="Q490" s="64"/>
    </row>
    <row r="491" spans="1:17" ht="12.75" customHeight="1">
      <c r="A491" s="16">
        <f>RANK(E491,E:E,FALSE)</f>
        <v>490</v>
      </c>
      <c r="B491" s="10" t="s">
        <v>834</v>
      </c>
      <c r="C491" s="16"/>
      <c r="D491" s="22">
        <f>F491+G491+H491+I491+J491+K491+L491+M491+N491</f>
        <v>37</v>
      </c>
      <c r="E491" s="17">
        <f>D491-P491-Q491</f>
        <v>37</v>
      </c>
      <c r="F491" s="38"/>
      <c r="G491" s="38"/>
      <c r="H491" s="18">
        <v>37</v>
      </c>
      <c r="I491" s="22"/>
      <c r="J491" s="22"/>
      <c r="K491" s="22"/>
      <c r="L491" s="22"/>
      <c r="M491" s="22"/>
      <c r="N491" s="55"/>
      <c r="O491" s="19">
        <f>COUNTA(F491:N491)</f>
        <v>1</v>
      </c>
      <c r="P491" s="64"/>
      <c r="Q491" s="64"/>
    </row>
    <row r="492" spans="1:17" ht="12.75" customHeight="1">
      <c r="A492" s="16">
        <f>RANK(E492,E:E,FALSE)</f>
        <v>490</v>
      </c>
      <c r="B492" s="10" t="s">
        <v>751</v>
      </c>
      <c r="C492" s="16"/>
      <c r="D492" s="22">
        <f>F492+G492+H492+I492+J492+K492+L492+M492+N492</f>
        <v>37</v>
      </c>
      <c r="E492" s="17">
        <f>D492-P492-Q492</f>
        <v>37</v>
      </c>
      <c r="F492" s="18"/>
      <c r="G492" s="15">
        <v>37</v>
      </c>
      <c r="H492" s="18"/>
      <c r="I492" s="22"/>
      <c r="J492" s="22"/>
      <c r="K492" s="22"/>
      <c r="L492" s="22"/>
      <c r="M492" s="22"/>
      <c r="N492" s="55"/>
      <c r="O492" s="19">
        <f>COUNTA(F492:N492)</f>
        <v>1</v>
      </c>
      <c r="P492" s="64"/>
      <c r="Q492" s="64"/>
    </row>
    <row r="493" spans="1:17" ht="12.75" customHeight="1">
      <c r="A493" s="16">
        <f>RANK(E493,E:E,FALSE)</f>
        <v>492</v>
      </c>
      <c r="B493" s="10" t="s">
        <v>840</v>
      </c>
      <c r="C493" s="16"/>
      <c r="D493" s="22">
        <f>F493+G493+H493+I493+J493+K493+L493+M493+N493</f>
        <v>36</v>
      </c>
      <c r="E493" s="17">
        <f>D493-P493-Q493</f>
        <v>36</v>
      </c>
      <c r="F493" s="38"/>
      <c r="G493" s="38"/>
      <c r="H493" s="18">
        <v>36</v>
      </c>
      <c r="I493" s="22"/>
      <c r="J493" s="22"/>
      <c r="K493" s="22"/>
      <c r="L493" s="22"/>
      <c r="M493" s="22"/>
      <c r="N493" s="55"/>
      <c r="O493" s="19">
        <f>COUNTA(F493:N493)</f>
        <v>1</v>
      </c>
      <c r="P493" s="64"/>
      <c r="Q493" s="64"/>
    </row>
    <row r="494" spans="1:17" ht="12.75" customHeight="1">
      <c r="A494" s="16">
        <f>RANK(E494,E:E,FALSE)</f>
        <v>493</v>
      </c>
      <c r="B494" s="10" t="s">
        <v>644</v>
      </c>
      <c r="C494" s="16"/>
      <c r="D494" s="22">
        <f>F494+G494+H494+I494+J494+K494+L494+M494+N494</f>
        <v>35.5</v>
      </c>
      <c r="E494" s="17">
        <f>D494-P494-Q494</f>
        <v>35.5</v>
      </c>
      <c r="F494" s="18"/>
      <c r="G494" s="15">
        <v>35.5</v>
      </c>
      <c r="H494" s="18"/>
      <c r="I494" s="22"/>
      <c r="J494" s="22"/>
      <c r="K494" s="22"/>
      <c r="L494" s="22"/>
      <c r="M494" s="22"/>
      <c r="N494" s="55"/>
      <c r="O494" s="19">
        <f>COUNTA(F494:N494)</f>
        <v>1</v>
      </c>
      <c r="P494" s="64"/>
      <c r="Q494" s="64"/>
    </row>
    <row r="495" spans="1:17" ht="12.75" customHeight="1">
      <c r="A495" s="16">
        <f>RANK(E495,E:E,FALSE)</f>
        <v>493</v>
      </c>
      <c r="B495" s="10" t="s">
        <v>652</v>
      </c>
      <c r="C495" s="16"/>
      <c r="D495" s="22">
        <f>F495+G495+H495+I495+J495+K495+L495+M495+N495</f>
        <v>35.5</v>
      </c>
      <c r="E495" s="17">
        <f>D495-P495-Q495</f>
        <v>35.5</v>
      </c>
      <c r="F495" s="18"/>
      <c r="G495" s="15">
        <v>35.5</v>
      </c>
      <c r="H495" s="18"/>
      <c r="I495" s="22"/>
      <c r="J495" s="22"/>
      <c r="K495" s="22"/>
      <c r="L495" s="22"/>
      <c r="M495" s="22"/>
      <c r="N495" s="55"/>
      <c r="O495" s="19">
        <f>COUNTA(F495:N495)</f>
        <v>1</v>
      </c>
      <c r="P495" s="64"/>
      <c r="Q495" s="64"/>
    </row>
    <row r="496" spans="1:17" ht="12.75" customHeight="1">
      <c r="A496" s="10">
        <f>RANK(E496,E:E,FALSE)</f>
        <v>495</v>
      </c>
      <c r="B496" s="10" t="s">
        <v>365</v>
      </c>
      <c r="C496" s="14">
        <v>1982</v>
      </c>
      <c r="D496" s="13">
        <f>F496+G496+H496+I496+J496+K496+L496+M496+N496</f>
        <v>35</v>
      </c>
      <c r="E496" s="9">
        <f>D496-P496-Q496</f>
        <v>35</v>
      </c>
      <c r="F496" s="15">
        <v>35</v>
      </c>
      <c r="G496" s="15"/>
      <c r="H496" s="15"/>
      <c r="I496" s="13"/>
      <c r="J496" s="13"/>
      <c r="K496" s="13"/>
      <c r="L496" s="13"/>
      <c r="M496" s="13"/>
      <c r="N496" s="54"/>
      <c r="O496" s="19">
        <f>COUNTA(F496:N496)</f>
        <v>1</v>
      </c>
      <c r="P496" s="64"/>
      <c r="Q496" s="64"/>
    </row>
    <row r="497" spans="1:17" ht="12.75" customHeight="1">
      <c r="A497" s="10">
        <f>RANK(E497,E:E,FALSE)</f>
        <v>495</v>
      </c>
      <c r="B497" s="10" t="s">
        <v>404</v>
      </c>
      <c r="C497" s="14">
        <v>1979</v>
      </c>
      <c r="D497" s="13">
        <f>F497+G497+H497+I497+J497+K497+L497+M497+N497</f>
        <v>35</v>
      </c>
      <c r="E497" s="9">
        <f>D497-P497-Q497</f>
        <v>35</v>
      </c>
      <c r="F497" s="15">
        <v>35</v>
      </c>
      <c r="G497" s="15"/>
      <c r="H497" s="15"/>
      <c r="I497" s="13"/>
      <c r="J497" s="13"/>
      <c r="K497" s="13"/>
      <c r="L497" s="13"/>
      <c r="M497" s="13"/>
      <c r="N497" s="54"/>
      <c r="O497" s="19">
        <f>COUNTA(F497:N497)</f>
        <v>1</v>
      </c>
      <c r="P497" s="64"/>
      <c r="Q497" s="64"/>
    </row>
    <row r="498" spans="1:17" ht="12.75" customHeight="1">
      <c r="A498" s="16">
        <f>RANK(E498,E:E,FALSE)</f>
        <v>495</v>
      </c>
      <c r="B498" s="10" t="s">
        <v>870</v>
      </c>
      <c r="C498" s="16"/>
      <c r="D498" s="22">
        <f>F498+G498+H498+I498+J498+K498+L498+M498+N498</f>
        <v>35</v>
      </c>
      <c r="E498" s="17">
        <f>D498-P498-Q498</f>
        <v>35</v>
      </c>
      <c r="F498" s="38"/>
      <c r="G498" s="38"/>
      <c r="H498" s="18">
        <v>35</v>
      </c>
      <c r="I498" s="22"/>
      <c r="J498" s="22"/>
      <c r="K498" s="22"/>
      <c r="L498" s="22"/>
      <c r="M498" s="22"/>
      <c r="N498" s="55"/>
      <c r="O498" s="19">
        <f>COUNTA(F498:N498)</f>
        <v>1</v>
      </c>
      <c r="P498" s="64"/>
      <c r="Q498" s="64"/>
    </row>
    <row r="499" spans="1:17" ht="12.75" customHeight="1">
      <c r="A499" s="16">
        <f>RANK(E499,E:E,FALSE)</f>
        <v>498</v>
      </c>
      <c r="B499" s="10" t="s">
        <v>1310</v>
      </c>
      <c r="C499" s="16"/>
      <c r="D499" s="22">
        <f>F499+G499+H499+I499+J499+K499+L499+M499+N499</f>
        <v>34.5</v>
      </c>
      <c r="E499" s="17">
        <f>D499-P499-Q499</f>
        <v>34.5</v>
      </c>
      <c r="F499" s="18"/>
      <c r="G499" s="15"/>
      <c r="H499" s="18"/>
      <c r="I499" s="22"/>
      <c r="J499" s="22"/>
      <c r="K499" s="22"/>
      <c r="L499" s="22">
        <v>34.5</v>
      </c>
      <c r="M499" s="22"/>
      <c r="N499" s="55"/>
      <c r="O499" s="19">
        <f>COUNTA(F499:N499)</f>
        <v>1</v>
      </c>
      <c r="P499" s="64"/>
      <c r="Q499" s="64"/>
    </row>
    <row r="500" spans="1:17" ht="12.75" customHeight="1">
      <c r="A500" s="16">
        <f>RANK(E500,E:E,FALSE)</f>
        <v>498</v>
      </c>
      <c r="B500" s="10" t="s">
        <v>1317</v>
      </c>
      <c r="C500" s="16"/>
      <c r="D500" s="22">
        <f>F500+G500+H500+I500+J500+K500+L500+M500+N500</f>
        <v>34.5</v>
      </c>
      <c r="E500" s="17">
        <f>D500-P500-Q500</f>
        <v>34.5</v>
      </c>
      <c r="F500" s="18"/>
      <c r="G500" s="15"/>
      <c r="H500" s="18"/>
      <c r="I500" s="22"/>
      <c r="J500" s="22"/>
      <c r="K500" s="22"/>
      <c r="L500" s="22">
        <v>34.5</v>
      </c>
      <c r="M500" s="22"/>
      <c r="N500" s="55"/>
      <c r="O500" s="19">
        <f>COUNTA(F500:N500)</f>
        <v>1</v>
      </c>
      <c r="P500" s="64"/>
      <c r="Q500" s="64"/>
    </row>
    <row r="501" spans="1:17" ht="12.75" customHeight="1">
      <c r="A501" s="16">
        <f>RANK(E501,E:E,FALSE)</f>
        <v>500</v>
      </c>
      <c r="B501" s="10" t="s">
        <v>866</v>
      </c>
      <c r="C501" s="16"/>
      <c r="D501" s="22">
        <f>F501+G501+H501+I501+J501+K501+L501+M501+N501</f>
        <v>34</v>
      </c>
      <c r="E501" s="17">
        <f>D501-P501-Q501</f>
        <v>34</v>
      </c>
      <c r="F501" s="38"/>
      <c r="G501" s="38"/>
      <c r="H501" s="18">
        <v>34</v>
      </c>
      <c r="I501" s="22"/>
      <c r="J501" s="22"/>
      <c r="K501" s="22"/>
      <c r="L501" s="22"/>
      <c r="M501" s="22"/>
      <c r="N501" s="55"/>
      <c r="O501" s="19">
        <f>COUNTA(F501:N501)</f>
        <v>1</v>
      </c>
      <c r="P501" s="64"/>
      <c r="Q501" s="64"/>
    </row>
    <row r="502" spans="1:17" ht="12.75" customHeight="1">
      <c r="A502" s="16">
        <f>RANK(E502,E:E,FALSE)</f>
        <v>500</v>
      </c>
      <c r="B502" s="10" t="s">
        <v>743</v>
      </c>
      <c r="C502" s="16"/>
      <c r="D502" s="22">
        <f>F502+G502+H502+I502+J502+K502+L502+M502+N502</f>
        <v>34</v>
      </c>
      <c r="E502" s="17">
        <f>D502-P502-Q502</f>
        <v>34</v>
      </c>
      <c r="F502" s="18"/>
      <c r="G502" s="15">
        <v>34</v>
      </c>
      <c r="H502" s="18"/>
      <c r="I502" s="22"/>
      <c r="J502" s="22"/>
      <c r="K502" s="22"/>
      <c r="L502" s="22"/>
      <c r="M502" s="22"/>
      <c r="N502" s="55"/>
      <c r="O502" s="19">
        <f>COUNTA(F502:N502)</f>
        <v>1</v>
      </c>
      <c r="P502" s="64"/>
      <c r="Q502" s="64"/>
    </row>
    <row r="503" spans="1:17" ht="12.75" customHeight="1">
      <c r="A503" s="16">
        <f>RANK(E503,E:E,FALSE)</f>
        <v>502</v>
      </c>
      <c r="B503" s="10" t="s">
        <v>628</v>
      </c>
      <c r="C503" s="16"/>
      <c r="D503" s="22">
        <f>F503+G503+H503+I503+J503+K503+L503+M503+N503</f>
        <v>33</v>
      </c>
      <c r="E503" s="17">
        <f>D503-P503-Q503</f>
        <v>33</v>
      </c>
      <c r="F503" s="18"/>
      <c r="G503" s="15">
        <v>33</v>
      </c>
      <c r="H503" s="18"/>
      <c r="I503" s="22"/>
      <c r="J503" s="22"/>
      <c r="K503" s="22"/>
      <c r="L503" s="22"/>
      <c r="M503" s="22"/>
      <c r="N503" s="55"/>
      <c r="O503" s="19">
        <f>COUNTA(F503:N503)</f>
        <v>1</v>
      </c>
      <c r="P503" s="64"/>
      <c r="Q503" s="64"/>
    </row>
    <row r="504" spans="1:17" ht="12.75" customHeight="1">
      <c r="A504" s="16">
        <f>RANK(E504,E:E,FALSE)</f>
        <v>502</v>
      </c>
      <c r="B504" s="10" t="s">
        <v>885</v>
      </c>
      <c r="C504" s="16"/>
      <c r="D504" s="22">
        <f>F504+G504+H504+I504+J504+K504+L504+M504+N504</f>
        <v>33</v>
      </c>
      <c r="E504" s="17">
        <f>D504-P504-Q504</f>
        <v>33</v>
      </c>
      <c r="F504" s="38"/>
      <c r="G504" s="38"/>
      <c r="H504" s="18">
        <v>33</v>
      </c>
      <c r="I504" s="22"/>
      <c r="J504" s="22"/>
      <c r="K504" s="22"/>
      <c r="L504" s="22"/>
      <c r="M504" s="22"/>
      <c r="N504" s="55"/>
      <c r="O504" s="19">
        <f>COUNTA(F504:N504)</f>
        <v>1</v>
      </c>
      <c r="P504" s="64"/>
      <c r="Q504" s="64"/>
    </row>
    <row r="505" spans="1:17" ht="12.75" customHeight="1">
      <c r="A505" s="16">
        <f>RANK(E505,E:E,FALSE)</f>
        <v>504</v>
      </c>
      <c r="B505" s="10" t="s">
        <v>1442</v>
      </c>
      <c r="C505" s="16"/>
      <c r="D505" s="22">
        <f>F505+G505+H505+I505+J505+K505+L505+M505+N505</f>
        <v>32.5</v>
      </c>
      <c r="E505" s="17">
        <f>D505-P505-Q505</f>
        <v>32.5</v>
      </c>
      <c r="F505" s="38"/>
      <c r="G505" s="38"/>
      <c r="H505" s="18"/>
      <c r="I505" s="22"/>
      <c r="J505" s="22"/>
      <c r="K505" s="22"/>
      <c r="L505" s="22"/>
      <c r="M505" s="22">
        <v>30.5</v>
      </c>
      <c r="N505" s="55">
        <v>2</v>
      </c>
      <c r="O505" s="19">
        <f>COUNTA(F505:N505)</f>
        <v>2</v>
      </c>
      <c r="P505" s="64"/>
      <c r="Q505" s="64"/>
    </row>
    <row r="506" spans="1:17" ht="12.75" customHeight="1">
      <c r="A506" s="10">
        <f>RANK(E506,E:E,FALSE)</f>
        <v>504</v>
      </c>
      <c r="B506" s="10" t="s">
        <v>278</v>
      </c>
      <c r="C506" s="14">
        <v>1958</v>
      </c>
      <c r="D506" s="13">
        <f>F506+G506+H506+I506+J506+K506+L506+M506+N506</f>
        <v>32.5</v>
      </c>
      <c r="E506" s="9">
        <f>D506-P506-Q506</f>
        <v>32.5</v>
      </c>
      <c r="F506" s="15">
        <v>32.5</v>
      </c>
      <c r="G506" s="15"/>
      <c r="H506" s="15"/>
      <c r="I506" s="13"/>
      <c r="J506" s="13"/>
      <c r="K506" s="13"/>
      <c r="L506" s="13"/>
      <c r="M506" s="13"/>
      <c r="N506" s="54"/>
      <c r="O506" s="19">
        <f>COUNTA(F506:N506)</f>
        <v>1</v>
      </c>
      <c r="P506" s="64"/>
      <c r="Q506" s="64"/>
    </row>
    <row r="507" spans="1:17" ht="12.75" customHeight="1">
      <c r="A507" s="16">
        <f>RANK(E507,E:E,FALSE)</f>
        <v>506</v>
      </c>
      <c r="B507" s="10" t="s">
        <v>711</v>
      </c>
      <c r="C507" s="16"/>
      <c r="D507" s="22">
        <f>F507+G507+H507+I507+J507+K507+L507+M507+N507</f>
        <v>32</v>
      </c>
      <c r="E507" s="17">
        <f>D507-P507-Q507</f>
        <v>32</v>
      </c>
      <c r="F507" s="18"/>
      <c r="G507" s="15">
        <v>32</v>
      </c>
      <c r="H507" s="18"/>
      <c r="I507" s="22"/>
      <c r="J507" s="22"/>
      <c r="K507" s="22"/>
      <c r="L507" s="22"/>
      <c r="M507" s="22"/>
      <c r="N507" s="55"/>
      <c r="O507" s="19">
        <f>COUNTA(F507:N507)</f>
        <v>1</v>
      </c>
      <c r="P507" s="64"/>
      <c r="Q507" s="64"/>
    </row>
    <row r="508" spans="1:17" ht="12.75" customHeight="1">
      <c r="A508" s="16">
        <f>RANK(E508,E:E,FALSE)</f>
        <v>506</v>
      </c>
      <c r="B508" s="10" t="s">
        <v>1339</v>
      </c>
      <c r="C508" s="16"/>
      <c r="D508" s="22">
        <f>F508+G508+H508+I508+J508+K508+L508+M508+N508</f>
        <v>32</v>
      </c>
      <c r="E508" s="17">
        <f>D508-P508-Q508</f>
        <v>32</v>
      </c>
      <c r="F508" s="18"/>
      <c r="G508" s="15"/>
      <c r="H508" s="18"/>
      <c r="I508" s="22"/>
      <c r="J508" s="22"/>
      <c r="K508" s="22"/>
      <c r="L508" s="22">
        <v>32</v>
      </c>
      <c r="M508" s="22"/>
      <c r="N508" s="55"/>
      <c r="O508" s="19">
        <f>COUNTA(F508:N508)</f>
        <v>1</v>
      </c>
      <c r="P508" s="64"/>
      <c r="Q508" s="64"/>
    </row>
    <row r="509" spans="1:17" ht="12.75" customHeight="1">
      <c r="A509" s="10">
        <f>RANK(E509,E:E,FALSE)</f>
        <v>508</v>
      </c>
      <c r="B509" s="10" t="s">
        <v>158</v>
      </c>
      <c r="C509" s="14">
        <v>1958</v>
      </c>
      <c r="D509" s="13">
        <f>F509+G509+H509+I509+J509+K509+L509+M509+N509</f>
        <v>31</v>
      </c>
      <c r="E509" s="9">
        <f>D509-P509-Q509</f>
        <v>31</v>
      </c>
      <c r="F509" s="15">
        <v>31</v>
      </c>
      <c r="G509" s="15"/>
      <c r="H509" s="15"/>
      <c r="I509" s="13"/>
      <c r="J509" s="13"/>
      <c r="K509" s="13"/>
      <c r="L509" s="13"/>
      <c r="M509" s="13"/>
      <c r="N509" s="54"/>
      <c r="O509" s="19">
        <f>COUNTA(F509:N509)</f>
        <v>1</v>
      </c>
      <c r="P509" s="64"/>
      <c r="Q509" s="64"/>
    </row>
    <row r="510" spans="1:17" ht="12.75" customHeight="1">
      <c r="A510" s="16">
        <f>RANK(E510,E:E,FALSE)</f>
        <v>508</v>
      </c>
      <c r="B510" s="10" t="s">
        <v>844</v>
      </c>
      <c r="C510" s="16"/>
      <c r="D510" s="22">
        <f>F510+G510+H510+I510+J510+K510+L510+M510+N510</f>
        <v>31</v>
      </c>
      <c r="E510" s="17">
        <f>D510-P510-Q510</f>
        <v>31</v>
      </c>
      <c r="F510" s="38"/>
      <c r="G510" s="38"/>
      <c r="H510" s="18">
        <v>31</v>
      </c>
      <c r="I510" s="22"/>
      <c r="J510" s="22"/>
      <c r="K510" s="22"/>
      <c r="L510" s="22"/>
      <c r="M510" s="22"/>
      <c r="N510" s="55"/>
      <c r="O510" s="19">
        <f>COUNTA(F510:N510)</f>
        <v>1</v>
      </c>
      <c r="P510" s="64"/>
      <c r="Q510" s="64"/>
    </row>
    <row r="511" spans="1:17" ht="12.75" customHeight="1">
      <c r="A511" s="16">
        <f>RANK(E511,E:E,FALSE)</f>
        <v>510</v>
      </c>
      <c r="B511" s="10" t="s">
        <v>1321</v>
      </c>
      <c r="C511" s="16"/>
      <c r="D511" s="22">
        <f>F511+G511+H511+I511+J511+K511+L511+M511+N511</f>
        <v>30</v>
      </c>
      <c r="E511" s="17">
        <f>D511-P511-Q511</f>
        <v>30</v>
      </c>
      <c r="F511" s="18"/>
      <c r="G511" s="15"/>
      <c r="H511" s="18"/>
      <c r="I511" s="22"/>
      <c r="J511" s="22"/>
      <c r="K511" s="22"/>
      <c r="L511" s="22">
        <v>30</v>
      </c>
      <c r="M511" s="22"/>
      <c r="N511" s="55"/>
      <c r="O511" s="19">
        <f>COUNTA(F511:N511)</f>
        <v>1</v>
      </c>
      <c r="P511" s="64"/>
      <c r="Q511" s="64"/>
    </row>
    <row r="512" spans="1:17" ht="12.75" customHeight="1">
      <c r="A512" s="16">
        <f>RANK(E512,E:E,FALSE)</f>
        <v>510</v>
      </c>
      <c r="B512" s="10" t="s">
        <v>888</v>
      </c>
      <c r="C512" s="16"/>
      <c r="D512" s="22">
        <f>F512+G512+H512+I512+J512+K512+L512+M512+N512</f>
        <v>30</v>
      </c>
      <c r="E512" s="17">
        <f>D512-P512-Q512</f>
        <v>30</v>
      </c>
      <c r="F512" s="38"/>
      <c r="G512" s="38"/>
      <c r="H512" s="18">
        <v>30</v>
      </c>
      <c r="I512" s="22"/>
      <c r="J512" s="22"/>
      <c r="K512" s="22"/>
      <c r="L512" s="22"/>
      <c r="M512" s="22"/>
      <c r="N512" s="55"/>
      <c r="O512" s="19">
        <f>COUNTA(F512:N512)</f>
        <v>1</v>
      </c>
      <c r="P512" s="64"/>
      <c r="Q512" s="64"/>
    </row>
    <row r="513" spans="1:17" ht="12.75" customHeight="1">
      <c r="A513" s="16">
        <f>RANK(E513,E:E,FALSE)</f>
        <v>512</v>
      </c>
      <c r="B513" s="10" t="s">
        <v>862</v>
      </c>
      <c r="C513" s="16"/>
      <c r="D513" s="22">
        <f>F513+G513+H513+I513+J513+K513+L513+M513+N513</f>
        <v>29.5</v>
      </c>
      <c r="E513" s="17">
        <f>D513-P513-Q513</f>
        <v>29.5</v>
      </c>
      <c r="F513" s="38"/>
      <c r="G513" s="38"/>
      <c r="H513" s="18">
        <v>29.5</v>
      </c>
      <c r="I513" s="22"/>
      <c r="J513" s="22"/>
      <c r="K513" s="22"/>
      <c r="L513" s="22"/>
      <c r="M513" s="22"/>
      <c r="N513" s="55"/>
      <c r="O513" s="19">
        <f>COUNTA(F513:N513)</f>
        <v>1</v>
      </c>
      <c r="P513" s="64"/>
      <c r="Q513" s="64"/>
    </row>
    <row r="514" spans="1:17" ht="12.75" customHeight="1">
      <c r="A514" s="10">
        <f>RANK(E514,E:E,FALSE)</f>
        <v>513</v>
      </c>
      <c r="B514" s="10" t="s">
        <v>55</v>
      </c>
      <c r="C514" s="14">
        <v>1982</v>
      </c>
      <c r="D514" s="13">
        <f>F514+G514+H514+I514+J514+K514+L514+M514+N514</f>
        <v>29.3</v>
      </c>
      <c r="E514" s="9">
        <f>D514-P514-Q514</f>
        <v>29.3</v>
      </c>
      <c r="F514" s="15">
        <v>22.3</v>
      </c>
      <c r="G514" s="15">
        <v>6</v>
      </c>
      <c r="H514" s="15"/>
      <c r="I514" s="13"/>
      <c r="J514" s="13"/>
      <c r="K514" s="13"/>
      <c r="L514" s="13">
        <v>1</v>
      </c>
      <c r="M514" s="13"/>
      <c r="N514" s="54"/>
      <c r="O514" s="19">
        <f>COUNTA(F514:N514)</f>
        <v>3</v>
      </c>
      <c r="P514" s="64"/>
      <c r="Q514" s="64"/>
    </row>
    <row r="515" spans="1:17" ht="12.75" customHeight="1">
      <c r="A515" s="16">
        <f>RANK(E515,E:E,FALSE)</f>
        <v>514</v>
      </c>
      <c r="B515" s="10" t="s">
        <v>1337</v>
      </c>
      <c r="C515" s="16"/>
      <c r="D515" s="22">
        <f>F515+G515+H515+I515+J515+K515+L515+M515+N515</f>
        <v>29.25</v>
      </c>
      <c r="E515" s="17">
        <f>D515-P515-Q515</f>
        <v>29.25</v>
      </c>
      <c r="F515" s="18"/>
      <c r="G515" s="15"/>
      <c r="H515" s="18"/>
      <c r="I515" s="22"/>
      <c r="J515" s="22"/>
      <c r="K515" s="22"/>
      <c r="L515" s="22">
        <v>29.25</v>
      </c>
      <c r="M515" s="22"/>
      <c r="N515" s="55"/>
      <c r="O515" s="19">
        <f>COUNTA(F515:N515)</f>
        <v>1</v>
      </c>
      <c r="P515" s="64"/>
      <c r="Q515" s="64"/>
    </row>
    <row r="516" spans="1:17" ht="12.75" customHeight="1">
      <c r="A516" s="16">
        <f>RANK(E516,E:E,FALSE)</f>
        <v>515</v>
      </c>
      <c r="B516" s="10" t="s">
        <v>1309</v>
      </c>
      <c r="C516" s="16"/>
      <c r="D516" s="22">
        <f>F516+G516+H516+I516+J516+K516+L516+M516+N516</f>
        <v>29.2</v>
      </c>
      <c r="E516" s="17">
        <f>D516-P516-Q516</f>
        <v>29.2</v>
      </c>
      <c r="F516" s="18"/>
      <c r="G516" s="15"/>
      <c r="H516" s="18"/>
      <c r="I516" s="22"/>
      <c r="J516" s="22"/>
      <c r="K516" s="22"/>
      <c r="L516" s="22">
        <v>1</v>
      </c>
      <c r="M516" s="22">
        <v>26.2</v>
      </c>
      <c r="N516" s="55">
        <v>2</v>
      </c>
      <c r="O516" s="19">
        <f>COUNTA(F516:N516)</f>
        <v>3</v>
      </c>
      <c r="P516" s="64"/>
      <c r="Q516" s="64"/>
    </row>
    <row r="517" spans="1:17" ht="12.75" customHeight="1">
      <c r="A517" s="10">
        <f>RANK(E517,E:E,FALSE)</f>
        <v>516</v>
      </c>
      <c r="B517" s="10" t="s">
        <v>186</v>
      </c>
      <c r="C517" s="14">
        <v>1996</v>
      </c>
      <c r="D517" s="13">
        <f>F517+G517+H517+I517+J517+K517+L517+M517+N517</f>
        <v>28.8</v>
      </c>
      <c r="E517" s="9">
        <f>D517-P517-Q517</f>
        <v>28.8</v>
      </c>
      <c r="F517" s="15">
        <v>28.8</v>
      </c>
      <c r="G517" s="15"/>
      <c r="H517" s="15"/>
      <c r="I517" s="13"/>
      <c r="J517" s="13"/>
      <c r="K517" s="13"/>
      <c r="L517" s="13"/>
      <c r="M517" s="13"/>
      <c r="N517" s="54"/>
      <c r="O517" s="19">
        <f>COUNTA(F517:N517)</f>
        <v>1</v>
      </c>
      <c r="P517" s="64"/>
      <c r="Q517" s="64"/>
    </row>
    <row r="518" spans="1:17" ht="12.75" customHeight="1">
      <c r="A518" s="10">
        <f>RANK(E518,E:E,FALSE)</f>
        <v>516</v>
      </c>
      <c r="B518" s="10" t="s">
        <v>221</v>
      </c>
      <c r="C518" s="14">
        <v>1997</v>
      </c>
      <c r="D518" s="13">
        <f>F518+G518+H518+I518+J518+K518+L518+M518+N518</f>
        <v>28.8</v>
      </c>
      <c r="E518" s="9">
        <f>D518-P518-Q518</f>
        <v>28.8</v>
      </c>
      <c r="F518" s="15">
        <v>28.8</v>
      </c>
      <c r="G518" s="15"/>
      <c r="H518" s="15"/>
      <c r="I518" s="13"/>
      <c r="J518" s="13"/>
      <c r="K518" s="13"/>
      <c r="L518" s="13"/>
      <c r="M518" s="13"/>
      <c r="N518" s="54"/>
      <c r="O518" s="19">
        <f>COUNTA(F518:N518)</f>
        <v>1</v>
      </c>
      <c r="P518" s="64"/>
      <c r="Q518" s="64"/>
    </row>
    <row r="519" spans="1:17" ht="12.75" customHeight="1">
      <c r="A519" s="16">
        <f>RANK(E519,E:E,FALSE)</f>
        <v>518</v>
      </c>
      <c r="B519" s="10" t="s">
        <v>1452</v>
      </c>
      <c r="C519" s="16"/>
      <c r="D519" s="22">
        <f>F519+G519+H519+I519+J519+K519+L519+M519+N519</f>
        <v>28.25</v>
      </c>
      <c r="E519" s="17">
        <f>D519-P519-Q519</f>
        <v>28.25</v>
      </c>
      <c r="F519" s="38"/>
      <c r="G519" s="38"/>
      <c r="H519" s="18"/>
      <c r="I519" s="22"/>
      <c r="J519" s="22"/>
      <c r="K519" s="22"/>
      <c r="L519" s="22"/>
      <c r="M519" s="22">
        <v>28.25</v>
      </c>
      <c r="N519" s="55"/>
      <c r="O519" s="19">
        <f>COUNTA(F519:N519)</f>
        <v>1</v>
      </c>
      <c r="P519" s="64"/>
      <c r="Q519" s="64"/>
    </row>
    <row r="520" spans="1:17" ht="12.75" customHeight="1">
      <c r="A520" s="16">
        <f>RANK(E520,E:E,FALSE)</f>
        <v>518</v>
      </c>
      <c r="B520" s="10" t="s">
        <v>1469</v>
      </c>
      <c r="C520" s="16"/>
      <c r="D520" s="22">
        <f>F520+G520+H520+I520+J520+K520+L520+M520+N520</f>
        <v>28.25</v>
      </c>
      <c r="E520" s="17">
        <f>D520-P520-Q520</f>
        <v>28.25</v>
      </c>
      <c r="F520" s="38"/>
      <c r="G520" s="38"/>
      <c r="H520" s="18"/>
      <c r="I520" s="22"/>
      <c r="J520" s="22"/>
      <c r="K520" s="22"/>
      <c r="L520" s="22"/>
      <c r="M520" s="22">
        <v>28.25</v>
      </c>
      <c r="N520" s="55"/>
      <c r="O520" s="19">
        <f>COUNTA(F520:N520)</f>
        <v>1</v>
      </c>
      <c r="P520" s="64"/>
      <c r="Q520" s="64"/>
    </row>
    <row r="521" spans="1:17" ht="12.75" customHeight="1">
      <c r="A521" s="10">
        <f>RANK(E521,E:E,FALSE)</f>
        <v>520</v>
      </c>
      <c r="B521" s="10" t="s">
        <v>357</v>
      </c>
      <c r="C521" s="14">
        <v>1976</v>
      </c>
      <c r="D521" s="13">
        <f>F521+G521+H521+I521+J521+K521+L521+M521+N521</f>
        <v>28</v>
      </c>
      <c r="E521" s="9">
        <f>D521-P521-Q521</f>
        <v>28</v>
      </c>
      <c r="F521" s="15">
        <v>28</v>
      </c>
      <c r="G521" s="15"/>
      <c r="H521" s="15"/>
      <c r="I521" s="13"/>
      <c r="J521" s="13"/>
      <c r="K521" s="13"/>
      <c r="L521" s="13"/>
      <c r="M521" s="13"/>
      <c r="N521" s="54"/>
      <c r="O521" s="19">
        <f>COUNTA(F521:N521)</f>
        <v>1</v>
      </c>
      <c r="P521" s="64"/>
      <c r="Q521" s="64"/>
    </row>
    <row r="522" spans="1:17" ht="12.75" customHeight="1">
      <c r="A522" s="16">
        <f>RANK(E522,E:E,FALSE)</f>
        <v>520</v>
      </c>
      <c r="B522" s="10" t="s">
        <v>637</v>
      </c>
      <c r="C522" s="16"/>
      <c r="D522" s="22">
        <f>F522+G522+H522+I522+J522+K522+L522+M522+N522</f>
        <v>28</v>
      </c>
      <c r="E522" s="17">
        <f>D522-P522-Q522</f>
        <v>28</v>
      </c>
      <c r="F522" s="18"/>
      <c r="G522" s="15">
        <v>28</v>
      </c>
      <c r="H522" s="18"/>
      <c r="I522" s="22"/>
      <c r="J522" s="22"/>
      <c r="K522" s="22"/>
      <c r="L522" s="22"/>
      <c r="M522" s="22"/>
      <c r="N522" s="55"/>
      <c r="O522" s="19">
        <f>COUNTA(F522:N522)</f>
        <v>1</v>
      </c>
      <c r="P522" s="64"/>
      <c r="Q522" s="64"/>
    </row>
    <row r="523" spans="1:17" ht="12.75" customHeight="1">
      <c r="A523" s="16">
        <f>RANK(E523,E:E,FALSE)</f>
        <v>520</v>
      </c>
      <c r="B523" s="10" t="s">
        <v>852</v>
      </c>
      <c r="C523" s="16"/>
      <c r="D523" s="22">
        <f>F523+G523+H523+I523+J523+K523+L523+M523+N523</f>
        <v>28</v>
      </c>
      <c r="E523" s="17">
        <f>D523-P523-Q523</f>
        <v>28</v>
      </c>
      <c r="F523" s="38"/>
      <c r="G523" s="38"/>
      <c r="H523" s="18">
        <v>28</v>
      </c>
      <c r="I523" s="22"/>
      <c r="J523" s="22"/>
      <c r="K523" s="22"/>
      <c r="L523" s="22"/>
      <c r="M523" s="22"/>
      <c r="N523" s="55"/>
      <c r="O523" s="19">
        <f>COUNTA(F523:N523)</f>
        <v>1</v>
      </c>
      <c r="P523" s="64"/>
      <c r="Q523" s="64"/>
    </row>
    <row r="524" spans="1:17" ht="12.75" customHeight="1">
      <c r="A524" s="16">
        <f>RANK(E524,E:E,FALSE)</f>
        <v>523</v>
      </c>
      <c r="B524" s="10" t="s">
        <v>1303</v>
      </c>
      <c r="C524" s="16"/>
      <c r="D524" s="22">
        <f>F524+G524+H524+I524+J524+K524+L524+M524+N524</f>
        <v>27.75</v>
      </c>
      <c r="E524" s="17">
        <f>D524-P524-Q524</f>
        <v>27.75</v>
      </c>
      <c r="F524" s="18"/>
      <c r="G524" s="15"/>
      <c r="H524" s="18"/>
      <c r="I524" s="22"/>
      <c r="J524" s="22"/>
      <c r="K524" s="22"/>
      <c r="L524" s="22">
        <v>27.75</v>
      </c>
      <c r="M524" s="22"/>
      <c r="N524" s="55"/>
      <c r="O524" s="19">
        <f>COUNTA(F524:N524)</f>
        <v>1</v>
      </c>
      <c r="P524" s="64"/>
      <c r="Q524" s="64"/>
    </row>
    <row r="525" spans="1:17" ht="12.75" customHeight="1">
      <c r="A525" s="16">
        <f>RANK(E525,E:E,FALSE)</f>
        <v>524</v>
      </c>
      <c r="B525" s="10" t="s">
        <v>851</v>
      </c>
      <c r="C525" s="16"/>
      <c r="D525" s="22">
        <f>F525+G525+H525+I525+J525+K525+L525+M525+N525</f>
        <v>27.5</v>
      </c>
      <c r="E525" s="17">
        <f>D525-P525-Q525</f>
        <v>27.5</v>
      </c>
      <c r="F525" s="38"/>
      <c r="G525" s="38"/>
      <c r="H525" s="18">
        <v>27.5</v>
      </c>
      <c r="I525" s="22"/>
      <c r="J525" s="22"/>
      <c r="K525" s="22"/>
      <c r="L525" s="22"/>
      <c r="M525" s="22"/>
      <c r="N525" s="55"/>
      <c r="O525" s="19">
        <f>COUNTA(F525:N525)</f>
        <v>1</v>
      </c>
      <c r="P525" s="64"/>
      <c r="Q525" s="64"/>
    </row>
    <row r="526" spans="1:17" ht="12.75" customHeight="1">
      <c r="A526" s="10">
        <f>RANK(E526,E:E,FALSE)</f>
        <v>525</v>
      </c>
      <c r="B526" s="10" t="s">
        <v>8</v>
      </c>
      <c r="C526" s="14" t="s">
        <v>32</v>
      </c>
      <c r="D526" s="13">
        <f>F526+G526+H526+I526+J526+K526+L526+M526+N526</f>
        <v>27.3</v>
      </c>
      <c r="E526" s="9">
        <f>D526-P526-Q526</f>
        <v>27.3</v>
      </c>
      <c r="F526" s="15">
        <v>27.3</v>
      </c>
      <c r="G526" s="15"/>
      <c r="H526" s="15"/>
      <c r="I526" s="13"/>
      <c r="J526" s="13"/>
      <c r="K526" s="13"/>
      <c r="L526" s="13"/>
      <c r="M526" s="13"/>
      <c r="N526" s="54"/>
      <c r="O526" s="19">
        <f>COUNTA(F526:N526)</f>
        <v>1</v>
      </c>
      <c r="P526" s="64"/>
      <c r="Q526" s="64"/>
    </row>
    <row r="527" spans="1:17" ht="12.75" customHeight="1">
      <c r="A527" s="10">
        <f>RANK(E527,E:E,FALSE)</f>
        <v>525</v>
      </c>
      <c r="B527" s="10" t="s">
        <v>456</v>
      </c>
      <c r="C527" s="14">
        <v>1982</v>
      </c>
      <c r="D527" s="13">
        <f>F527+G527+H527+I527+J527+K527+L527+M527+N527</f>
        <v>27.3</v>
      </c>
      <c r="E527" s="9">
        <f>D527-P527-Q527</f>
        <v>27.3</v>
      </c>
      <c r="F527" s="15">
        <v>27.3</v>
      </c>
      <c r="G527" s="15"/>
      <c r="H527" s="15"/>
      <c r="I527" s="13"/>
      <c r="J527" s="13"/>
      <c r="K527" s="13"/>
      <c r="L527" s="13"/>
      <c r="M527" s="13"/>
      <c r="N527" s="54"/>
      <c r="O527" s="19">
        <f>COUNTA(F527:N527)</f>
        <v>1</v>
      </c>
      <c r="P527" s="64"/>
      <c r="Q527" s="64"/>
    </row>
    <row r="528" spans="1:17" ht="12.75" customHeight="1">
      <c r="A528" s="16">
        <f>RANK(E528,E:E,FALSE)</f>
        <v>527</v>
      </c>
      <c r="B528" s="10" t="s">
        <v>860</v>
      </c>
      <c r="C528" s="16"/>
      <c r="D528" s="22">
        <f>F528+G528+H528+I528+J528+K528+L528+M528+N528</f>
        <v>27</v>
      </c>
      <c r="E528" s="17">
        <f>D528-P528-Q528</f>
        <v>27</v>
      </c>
      <c r="F528" s="38"/>
      <c r="G528" s="38"/>
      <c r="H528" s="18">
        <v>27</v>
      </c>
      <c r="I528" s="22"/>
      <c r="J528" s="22"/>
      <c r="K528" s="22"/>
      <c r="L528" s="22"/>
      <c r="M528" s="22"/>
      <c r="N528" s="55"/>
      <c r="O528" s="19">
        <f>COUNTA(F528:N528)</f>
        <v>1</v>
      </c>
      <c r="P528" s="64"/>
      <c r="Q528" s="64"/>
    </row>
    <row r="529" spans="1:17" ht="12.75" customHeight="1">
      <c r="A529" s="16">
        <f>RANK(E529,E:E,FALSE)</f>
        <v>527</v>
      </c>
      <c r="B529" s="10" t="s">
        <v>1328</v>
      </c>
      <c r="C529" s="16"/>
      <c r="D529" s="22">
        <f>F529+G529+H529+I529+J529+K529+L529+M529+N529</f>
        <v>27</v>
      </c>
      <c r="E529" s="17">
        <f>D529-P529-Q529</f>
        <v>27</v>
      </c>
      <c r="F529" s="18"/>
      <c r="G529" s="15"/>
      <c r="H529" s="18"/>
      <c r="I529" s="22"/>
      <c r="J529" s="22"/>
      <c r="K529" s="22"/>
      <c r="L529" s="22">
        <v>27</v>
      </c>
      <c r="M529" s="22"/>
      <c r="N529" s="55"/>
      <c r="O529" s="19">
        <f>COUNTA(F529:N529)</f>
        <v>1</v>
      </c>
      <c r="P529" s="64"/>
      <c r="Q529" s="64"/>
    </row>
    <row r="530" spans="1:17" ht="12.75" customHeight="1">
      <c r="A530" s="16">
        <f>RANK(E530,E:E,FALSE)</f>
        <v>529</v>
      </c>
      <c r="B530" s="10" t="s">
        <v>838</v>
      </c>
      <c r="C530" s="16"/>
      <c r="D530" s="22">
        <f>F530+G530+H530+I530+J530+K530+L530+M530+N530</f>
        <v>26.6</v>
      </c>
      <c r="E530" s="17">
        <f>D530-P530-Q530</f>
        <v>26.6</v>
      </c>
      <c r="F530" s="38"/>
      <c r="G530" s="38"/>
      <c r="H530" s="18">
        <v>26.6</v>
      </c>
      <c r="I530" s="22"/>
      <c r="J530" s="22"/>
      <c r="K530" s="22"/>
      <c r="L530" s="22"/>
      <c r="M530" s="22"/>
      <c r="N530" s="55"/>
      <c r="O530" s="19">
        <f>COUNTA(F530:N530)</f>
        <v>1</v>
      </c>
      <c r="P530" s="64"/>
      <c r="Q530" s="64"/>
    </row>
    <row r="531" spans="1:17" ht="12.75" customHeight="1">
      <c r="A531" s="16">
        <f>RANK(E531,E:E,FALSE)</f>
        <v>530</v>
      </c>
      <c r="B531" s="10" t="s">
        <v>837</v>
      </c>
      <c r="C531" s="16"/>
      <c r="D531" s="22">
        <f>F531+G531+H531+I531+J531+K531+L531+M531+N531</f>
        <v>26.2</v>
      </c>
      <c r="E531" s="17">
        <f>D531-P531-Q531</f>
        <v>26.2</v>
      </c>
      <c r="F531" s="38"/>
      <c r="G531" s="38"/>
      <c r="H531" s="18">
        <v>26.2</v>
      </c>
      <c r="I531" s="22"/>
      <c r="J531" s="22"/>
      <c r="K531" s="22"/>
      <c r="L531" s="22"/>
      <c r="M531" s="22"/>
      <c r="N531" s="55"/>
      <c r="O531" s="19">
        <f>COUNTA(F531:N531)</f>
        <v>1</v>
      </c>
      <c r="P531" s="64"/>
      <c r="Q531" s="64"/>
    </row>
    <row r="532" spans="1:17" ht="12.75" customHeight="1">
      <c r="A532" s="16">
        <f>RANK(E532,E:E,FALSE)</f>
        <v>531</v>
      </c>
      <c r="B532" s="10" t="s">
        <v>1302</v>
      </c>
      <c r="C532" s="16"/>
      <c r="D532" s="22">
        <f>F532+G532+H532+I532+J532+K532+L532+M532+N532</f>
        <v>25.8</v>
      </c>
      <c r="E532" s="17">
        <f>D532-P532-Q532</f>
        <v>25.8</v>
      </c>
      <c r="F532" s="18"/>
      <c r="G532" s="15"/>
      <c r="H532" s="18"/>
      <c r="I532" s="22"/>
      <c r="J532" s="22"/>
      <c r="K532" s="22"/>
      <c r="L532" s="22">
        <v>25.8</v>
      </c>
      <c r="M532" s="22"/>
      <c r="N532" s="55"/>
      <c r="O532" s="19">
        <f>COUNTA(F532:N532)</f>
        <v>1</v>
      </c>
      <c r="P532" s="64"/>
      <c r="Q532" s="64"/>
    </row>
    <row r="533" spans="1:17" ht="12.75" customHeight="1">
      <c r="A533" s="10">
        <f>RANK(E533,E:E,FALSE)</f>
        <v>532</v>
      </c>
      <c r="B533" s="10" t="s">
        <v>352</v>
      </c>
      <c r="C533" s="14">
        <v>1946</v>
      </c>
      <c r="D533" s="13">
        <f>F533+G533+H533+I533+J533+K533+L533+M533+N533</f>
        <v>25.6</v>
      </c>
      <c r="E533" s="9">
        <f>D533-P533-Q533</f>
        <v>25.6</v>
      </c>
      <c r="F533" s="15">
        <v>25.6</v>
      </c>
      <c r="G533" s="15"/>
      <c r="H533" s="15"/>
      <c r="I533" s="13"/>
      <c r="J533" s="13"/>
      <c r="K533" s="13"/>
      <c r="L533" s="13"/>
      <c r="M533" s="13"/>
      <c r="N533" s="54"/>
      <c r="O533" s="19">
        <f>COUNTA(F533:N533)</f>
        <v>1</v>
      </c>
      <c r="P533" s="64"/>
      <c r="Q533" s="64"/>
    </row>
    <row r="534" spans="1:17" ht="12.75" customHeight="1">
      <c r="A534" s="10">
        <f>RANK(E534,E:E,FALSE)</f>
        <v>532</v>
      </c>
      <c r="B534" s="10" t="s">
        <v>369</v>
      </c>
      <c r="C534" s="14">
        <v>1963</v>
      </c>
      <c r="D534" s="13">
        <f>F534+G534+H534+I534+J534+K534+L534+M534+N534</f>
        <v>25.6</v>
      </c>
      <c r="E534" s="9">
        <f>D534-P534-Q534</f>
        <v>25.6</v>
      </c>
      <c r="F534" s="15">
        <v>25.6</v>
      </c>
      <c r="G534" s="15"/>
      <c r="H534" s="15"/>
      <c r="I534" s="13"/>
      <c r="J534" s="13"/>
      <c r="K534" s="13"/>
      <c r="L534" s="13"/>
      <c r="M534" s="13"/>
      <c r="N534" s="54"/>
      <c r="O534" s="19">
        <f>COUNTA(F534:N534)</f>
        <v>1</v>
      </c>
      <c r="P534" s="64"/>
      <c r="Q534" s="64"/>
    </row>
    <row r="535" spans="1:17" ht="12.75" customHeight="1">
      <c r="A535" s="16">
        <f>RANK(E535,E:E,FALSE)</f>
        <v>534</v>
      </c>
      <c r="B535" s="10" t="s">
        <v>1432</v>
      </c>
      <c r="C535" s="16"/>
      <c r="D535" s="22">
        <f>F535+G535+H535+I535+J535+K535+L535+M535+N535</f>
        <v>25</v>
      </c>
      <c r="E535" s="17">
        <f>D535-P535-Q535</f>
        <v>25</v>
      </c>
      <c r="F535" s="38"/>
      <c r="G535" s="38"/>
      <c r="H535" s="18"/>
      <c r="I535" s="22"/>
      <c r="J535" s="22"/>
      <c r="K535" s="22"/>
      <c r="L535" s="22"/>
      <c r="M535" s="22">
        <v>25</v>
      </c>
      <c r="N535" s="55"/>
      <c r="O535" s="19">
        <f>COUNTA(F535:N535)</f>
        <v>1</v>
      </c>
      <c r="P535" s="64"/>
      <c r="Q535" s="64"/>
    </row>
    <row r="536" spans="1:17" ht="12.75" customHeight="1">
      <c r="A536" s="16">
        <f>RANK(E536,E:E,FALSE)</f>
        <v>535</v>
      </c>
      <c r="B536" s="10" t="s">
        <v>1300</v>
      </c>
      <c r="C536" s="16"/>
      <c r="D536" s="22">
        <f>F536+G536+H536+I536+J536+K536+L536+M536+N536</f>
        <v>24.7</v>
      </c>
      <c r="E536" s="17">
        <f>D536-P536-Q536</f>
        <v>24.7</v>
      </c>
      <c r="F536" s="18"/>
      <c r="G536" s="15"/>
      <c r="H536" s="18"/>
      <c r="I536" s="22"/>
      <c r="J536" s="22"/>
      <c r="K536" s="22"/>
      <c r="L536" s="22">
        <v>24.7</v>
      </c>
      <c r="M536" s="22"/>
      <c r="N536" s="55"/>
      <c r="O536" s="19">
        <f>COUNTA(F536:N536)</f>
        <v>1</v>
      </c>
      <c r="P536" s="64"/>
      <c r="Q536" s="64"/>
    </row>
    <row r="537" spans="1:17" ht="12.75" customHeight="1">
      <c r="A537" s="10">
        <f>RANK(E537,E:E,FALSE)</f>
        <v>535</v>
      </c>
      <c r="B537" s="10" t="s">
        <v>300</v>
      </c>
      <c r="C537" s="14">
        <v>1982</v>
      </c>
      <c r="D537" s="13">
        <f>F537+G537+H537+I537+J537+K537+L537+M537+N537</f>
        <v>24.7</v>
      </c>
      <c r="E537" s="9">
        <f>D537-P537-Q537</f>
        <v>24.7</v>
      </c>
      <c r="F537" s="15">
        <v>24.7</v>
      </c>
      <c r="G537" s="15"/>
      <c r="H537" s="15"/>
      <c r="I537" s="13"/>
      <c r="J537" s="13"/>
      <c r="K537" s="13"/>
      <c r="L537" s="13"/>
      <c r="M537" s="13"/>
      <c r="N537" s="54"/>
      <c r="O537" s="19">
        <f>COUNTA(F537:N537)</f>
        <v>1</v>
      </c>
      <c r="P537" s="64"/>
      <c r="Q537" s="64"/>
    </row>
    <row r="538" spans="1:17" ht="12.75" customHeight="1">
      <c r="A538" s="16">
        <f>RANK(E538,E:E,FALSE)</f>
        <v>537</v>
      </c>
      <c r="B538" s="10" t="s">
        <v>1425</v>
      </c>
      <c r="C538" s="16"/>
      <c r="D538" s="22">
        <f>F538+G538+H538+I538+J538+K538+L538+M538+N538</f>
        <v>24.25</v>
      </c>
      <c r="E538" s="17">
        <f>D538-P538-Q538</f>
        <v>24.25</v>
      </c>
      <c r="F538" s="38"/>
      <c r="G538" s="38"/>
      <c r="H538" s="18"/>
      <c r="I538" s="22"/>
      <c r="J538" s="22"/>
      <c r="K538" s="22"/>
      <c r="L538" s="22"/>
      <c r="M538" s="22">
        <v>24.25</v>
      </c>
      <c r="N538" s="55"/>
      <c r="O538" s="19">
        <f>COUNTA(F538:N538)</f>
        <v>1</v>
      </c>
      <c r="P538" s="64"/>
      <c r="Q538" s="64"/>
    </row>
    <row r="539" spans="1:17" ht="12.75" customHeight="1">
      <c r="A539" s="16">
        <f>RANK(E539,E:E,FALSE)</f>
        <v>538</v>
      </c>
      <c r="B539" s="10" t="s">
        <v>855</v>
      </c>
      <c r="C539" s="16"/>
      <c r="D539" s="22">
        <f>F539+G539+H539+I539+J539+K539+L539+M539+N539</f>
        <v>24.1</v>
      </c>
      <c r="E539" s="17">
        <f>D539-P539-Q539</f>
        <v>24.1</v>
      </c>
      <c r="F539" s="38"/>
      <c r="G539" s="38"/>
      <c r="H539" s="18">
        <v>24.1</v>
      </c>
      <c r="I539" s="22"/>
      <c r="J539" s="22"/>
      <c r="K539" s="22"/>
      <c r="L539" s="22"/>
      <c r="M539" s="22"/>
      <c r="N539" s="55"/>
      <c r="O539" s="19">
        <f>COUNTA(F539:N539)</f>
        <v>1</v>
      </c>
      <c r="P539" s="64"/>
      <c r="Q539" s="64"/>
    </row>
    <row r="540" spans="1:17" ht="12.75" customHeight="1">
      <c r="A540" s="10">
        <f>RANK(E540,E:E,FALSE)</f>
        <v>538</v>
      </c>
      <c r="B540" s="10" t="s">
        <v>155</v>
      </c>
      <c r="C540" s="14">
        <v>1984</v>
      </c>
      <c r="D540" s="13">
        <f>F540+G540+H540+I540+J540+K540+L540+M540+N540</f>
        <v>24.1</v>
      </c>
      <c r="E540" s="9">
        <f>D540-P540-Q540</f>
        <v>24.1</v>
      </c>
      <c r="F540" s="15">
        <v>24.1</v>
      </c>
      <c r="G540" s="15"/>
      <c r="H540" s="15"/>
      <c r="I540" s="13"/>
      <c r="J540" s="13"/>
      <c r="K540" s="13"/>
      <c r="L540" s="13"/>
      <c r="M540" s="13"/>
      <c r="N540" s="54"/>
      <c r="O540" s="19">
        <f>COUNTA(F540:N540)</f>
        <v>1</v>
      </c>
      <c r="P540" s="64"/>
      <c r="Q540" s="64"/>
    </row>
    <row r="541" spans="1:17" ht="12.75" customHeight="1">
      <c r="A541" s="16">
        <f>RANK(E541,E:E,FALSE)</f>
        <v>540</v>
      </c>
      <c r="B541" s="10" t="s">
        <v>646</v>
      </c>
      <c r="C541" s="16"/>
      <c r="D541" s="22">
        <f>F541+G541+H541+I541+J541+K541+L541+M541+N541</f>
        <v>24</v>
      </c>
      <c r="E541" s="17">
        <f>D541-P541-Q541</f>
        <v>24</v>
      </c>
      <c r="F541" s="18"/>
      <c r="G541" s="15">
        <v>24</v>
      </c>
      <c r="H541" s="18"/>
      <c r="I541" s="22"/>
      <c r="J541" s="22"/>
      <c r="K541" s="22"/>
      <c r="L541" s="22"/>
      <c r="M541" s="22"/>
      <c r="N541" s="55"/>
      <c r="O541" s="19">
        <f>COUNTA(F541:N541)</f>
        <v>1</v>
      </c>
      <c r="P541" s="64"/>
      <c r="Q541" s="64"/>
    </row>
    <row r="542" spans="1:17" ht="12.75" customHeight="1">
      <c r="A542" s="16">
        <f>RANK(E542,E:E,FALSE)</f>
        <v>541</v>
      </c>
      <c r="B542" s="10" t="s">
        <v>829</v>
      </c>
      <c r="C542" s="16"/>
      <c r="D542" s="22">
        <f>F542+G542+H542+I542+J542+K542+L542+M542+N542</f>
        <v>23.8</v>
      </c>
      <c r="E542" s="17">
        <f>D542-P542-Q542</f>
        <v>23.8</v>
      </c>
      <c r="F542" s="38"/>
      <c r="G542" s="38"/>
      <c r="H542" s="18">
        <v>23.8</v>
      </c>
      <c r="I542" s="22"/>
      <c r="J542" s="22"/>
      <c r="K542" s="22"/>
      <c r="L542" s="22"/>
      <c r="M542" s="22"/>
      <c r="N542" s="55"/>
      <c r="O542" s="19">
        <f>COUNTA(F542:N542)</f>
        <v>1</v>
      </c>
      <c r="P542" s="64"/>
      <c r="Q542" s="64"/>
    </row>
    <row r="543" spans="1:17" ht="12.75" customHeight="1">
      <c r="A543" s="10">
        <f>RANK(E543,E:E,FALSE)</f>
        <v>541</v>
      </c>
      <c r="B543" s="10" t="s">
        <v>84</v>
      </c>
      <c r="C543" s="14">
        <v>1085</v>
      </c>
      <c r="D543" s="13">
        <f>F543+G543+H543+I543+J543+K543+L543+M543+N543</f>
        <v>23.8</v>
      </c>
      <c r="E543" s="9">
        <f>D543-P543-Q543</f>
        <v>23.8</v>
      </c>
      <c r="F543" s="15">
        <v>23.8</v>
      </c>
      <c r="G543" s="15"/>
      <c r="H543" s="15"/>
      <c r="I543" s="13"/>
      <c r="J543" s="13"/>
      <c r="K543" s="13"/>
      <c r="L543" s="13"/>
      <c r="M543" s="13"/>
      <c r="N543" s="54"/>
      <c r="O543" s="19">
        <f>COUNTA(F543:N543)</f>
        <v>1</v>
      </c>
      <c r="P543" s="64"/>
      <c r="Q543" s="64"/>
    </row>
    <row r="544" spans="1:17" ht="12.75" customHeight="1">
      <c r="A544" s="10">
        <f>RANK(E544,E:E,FALSE)</f>
        <v>543</v>
      </c>
      <c r="B544" s="10" t="s">
        <v>181</v>
      </c>
      <c r="C544" s="14">
        <v>1983</v>
      </c>
      <c r="D544" s="13">
        <f>F544+G544+H544+I544+J544+K544+L544+M544+N544</f>
        <v>23.5</v>
      </c>
      <c r="E544" s="9">
        <f>D544-P544-Q544</f>
        <v>23.5</v>
      </c>
      <c r="F544" s="15">
        <v>23.5</v>
      </c>
      <c r="G544" s="15"/>
      <c r="H544" s="15"/>
      <c r="I544" s="13"/>
      <c r="J544" s="13"/>
      <c r="K544" s="13"/>
      <c r="L544" s="13"/>
      <c r="M544" s="13"/>
      <c r="N544" s="54"/>
      <c r="O544" s="19">
        <f>COUNTA(F544:N544)</f>
        <v>1</v>
      </c>
      <c r="P544" s="64"/>
      <c r="Q544" s="64"/>
    </row>
    <row r="545" spans="1:17" ht="12.75" customHeight="1">
      <c r="A545" s="16">
        <f>RANK(E545,E:E,FALSE)</f>
        <v>543</v>
      </c>
      <c r="B545" s="10" t="s">
        <v>889</v>
      </c>
      <c r="C545" s="16"/>
      <c r="D545" s="22">
        <f>F545+G545+H545+I545+J545+K545+L545+M545+N545</f>
        <v>23.5</v>
      </c>
      <c r="E545" s="17">
        <f>D545-P545-Q545</f>
        <v>23.5</v>
      </c>
      <c r="F545" s="38"/>
      <c r="G545" s="38"/>
      <c r="H545" s="18">
        <v>23.5</v>
      </c>
      <c r="I545" s="22"/>
      <c r="J545" s="22"/>
      <c r="K545" s="22"/>
      <c r="L545" s="22"/>
      <c r="M545" s="22"/>
      <c r="N545" s="55"/>
      <c r="O545" s="19">
        <f>COUNTA(F545:N545)</f>
        <v>1</v>
      </c>
      <c r="P545" s="64"/>
      <c r="Q545" s="64"/>
    </row>
    <row r="546" spans="1:17" ht="12.75" customHeight="1">
      <c r="A546" s="16">
        <f>RANK(E546,E:E,FALSE)</f>
        <v>545</v>
      </c>
      <c r="B546" s="10" t="s">
        <v>845</v>
      </c>
      <c r="C546" s="16"/>
      <c r="D546" s="22">
        <f>F546+G546+H546+I546+J546+K546+L546+M546+N546</f>
        <v>23.2</v>
      </c>
      <c r="E546" s="17">
        <f>D546-P546-Q546</f>
        <v>23.2</v>
      </c>
      <c r="F546" s="38"/>
      <c r="G546" s="38"/>
      <c r="H546" s="18">
        <v>23.2</v>
      </c>
      <c r="I546" s="22"/>
      <c r="J546" s="22"/>
      <c r="K546" s="22"/>
      <c r="L546" s="22"/>
      <c r="M546" s="22"/>
      <c r="N546" s="55"/>
      <c r="O546" s="19">
        <f>COUNTA(F546:N546)</f>
        <v>1</v>
      </c>
      <c r="P546" s="64"/>
      <c r="Q546" s="64"/>
    </row>
    <row r="547" spans="1:17" ht="12.75" customHeight="1">
      <c r="A547" s="10">
        <f>RANK(E547,E:E,FALSE)</f>
        <v>546</v>
      </c>
      <c r="B547" s="10" t="s">
        <v>196</v>
      </c>
      <c r="C547" s="14">
        <v>1983</v>
      </c>
      <c r="D547" s="13">
        <f>F547+G547+H547+I547+J547+K547+L547+M547+N547</f>
        <v>23</v>
      </c>
      <c r="E547" s="9">
        <f>D547-P547-Q547</f>
        <v>23</v>
      </c>
      <c r="F547" s="15">
        <v>17</v>
      </c>
      <c r="G547" s="15">
        <v>6</v>
      </c>
      <c r="H547" s="15"/>
      <c r="I547" s="13"/>
      <c r="J547" s="13"/>
      <c r="K547" s="13"/>
      <c r="L547" s="13"/>
      <c r="M547" s="13"/>
      <c r="N547" s="54"/>
      <c r="O547" s="19">
        <f>COUNTA(F547:N547)</f>
        <v>2</v>
      </c>
      <c r="P547" s="64"/>
      <c r="Q547" s="64"/>
    </row>
    <row r="548" spans="1:17" ht="12.75" customHeight="1">
      <c r="A548" s="16">
        <f>RANK(E548,E:E,FALSE)</f>
        <v>547</v>
      </c>
      <c r="B548" s="10" t="s">
        <v>1427</v>
      </c>
      <c r="C548" s="16"/>
      <c r="D548" s="22">
        <f>F548+G548+H548+I548+J548+K548+L548+M548+N548</f>
        <v>22.9</v>
      </c>
      <c r="E548" s="17">
        <f>D548-P548-Q548</f>
        <v>22.9</v>
      </c>
      <c r="F548" s="38"/>
      <c r="G548" s="38"/>
      <c r="H548" s="18"/>
      <c r="I548" s="22"/>
      <c r="J548" s="22"/>
      <c r="K548" s="22"/>
      <c r="L548" s="22"/>
      <c r="M548" s="22">
        <v>22.9</v>
      </c>
      <c r="N548" s="55"/>
      <c r="O548" s="19">
        <f>COUNTA(F548:N548)</f>
        <v>1</v>
      </c>
      <c r="P548" s="64"/>
      <c r="Q548" s="64"/>
    </row>
    <row r="549" spans="1:17" ht="12.75" customHeight="1">
      <c r="A549" s="16">
        <f>RANK(E549,E:E,FALSE)</f>
        <v>547</v>
      </c>
      <c r="B549" s="10" t="s">
        <v>1441</v>
      </c>
      <c r="C549" s="16"/>
      <c r="D549" s="22">
        <f>F549+G549+H549+I549+J549+K549+L549+M549+N549</f>
        <v>22.9</v>
      </c>
      <c r="E549" s="17">
        <f>D549-P549-Q549</f>
        <v>22.9</v>
      </c>
      <c r="F549" s="38"/>
      <c r="G549" s="38"/>
      <c r="H549" s="18"/>
      <c r="I549" s="22"/>
      <c r="J549" s="22"/>
      <c r="K549" s="22"/>
      <c r="L549" s="22"/>
      <c r="M549" s="22">
        <v>22.9</v>
      </c>
      <c r="N549" s="55"/>
      <c r="O549" s="19">
        <f>COUNTA(F549:N549)</f>
        <v>1</v>
      </c>
      <c r="P549" s="64"/>
      <c r="Q549" s="64"/>
    </row>
    <row r="550" spans="1:17" ht="12.75" customHeight="1">
      <c r="A550" s="16">
        <f>RANK(E550,E:E,FALSE)</f>
        <v>547</v>
      </c>
      <c r="B550" s="10" t="s">
        <v>1460</v>
      </c>
      <c r="C550" s="16"/>
      <c r="D550" s="22">
        <f>F550+G550+H550+I550+J550+K550+L550+M550+N550</f>
        <v>22.9</v>
      </c>
      <c r="E550" s="17">
        <f>D550-P550-Q550</f>
        <v>22.9</v>
      </c>
      <c r="F550" s="38"/>
      <c r="G550" s="38"/>
      <c r="H550" s="18"/>
      <c r="I550" s="22"/>
      <c r="J550" s="22"/>
      <c r="K550" s="22"/>
      <c r="L550" s="22"/>
      <c r="M550" s="22">
        <v>22.9</v>
      </c>
      <c r="N550" s="55"/>
      <c r="O550" s="19">
        <f>COUNTA(F550:N550)</f>
        <v>1</v>
      </c>
      <c r="P550" s="64"/>
      <c r="Q550" s="64"/>
    </row>
    <row r="551" spans="1:17" ht="12.75" customHeight="1">
      <c r="A551" s="16">
        <f>RANK(E551,E:E,FALSE)</f>
        <v>550</v>
      </c>
      <c r="B551" s="10" t="s">
        <v>677</v>
      </c>
      <c r="C551" s="16"/>
      <c r="D551" s="22">
        <f>F551+G551+H551+I551+J551+K551+L551+M551+N551</f>
        <v>22.6</v>
      </c>
      <c r="E551" s="17">
        <f>D551-P551-Q551</f>
        <v>22.6</v>
      </c>
      <c r="F551" s="18"/>
      <c r="G551" s="15">
        <v>6</v>
      </c>
      <c r="H551" s="18">
        <v>16.6</v>
      </c>
      <c r="I551" s="22"/>
      <c r="J551" s="22"/>
      <c r="K551" s="22"/>
      <c r="L551" s="22"/>
      <c r="M551" s="22"/>
      <c r="N551" s="55"/>
      <c r="O551" s="19">
        <f>COUNTA(F551:N551)</f>
        <v>2</v>
      </c>
      <c r="P551" s="64"/>
      <c r="Q551" s="64"/>
    </row>
    <row r="552" spans="1:17" ht="12.75" customHeight="1">
      <c r="A552" s="16">
        <f>RANK(E552,E:E,FALSE)</f>
        <v>551</v>
      </c>
      <c r="B552" s="10" t="s">
        <v>638</v>
      </c>
      <c r="C552" s="16"/>
      <c r="D552" s="22">
        <f>F552+G552+H552+I552+J552+K552+L552+M552+N552</f>
        <v>22.5</v>
      </c>
      <c r="E552" s="17">
        <f>D552-P552-Q552</f>
        <v>22.5</v>
      </c>
      <c r="F552" s="18"/>
      <c r="G552" s="15">
        <v>22.5</v>
      </c>
      <c r="H552" s="18"/>
      <c r="I552" s="22"/>
      <c r="J552" s="22"/>
      <c r="K552" s="22"/>
      <c r="L552" s="22"/>
      <c r="M552" s="22"/>
      <c r="N552" s="55"/>
      <c r="O552" s="19">
        <f>COUNTA(F552:N552)</f>
        <v>1</v>
      </c>
      <c r="P552" s="64"/>
      <c r="Q552" s="64"/>
    </row>
    <row r="553" spans="1:17" ht="12.75" customHeight="1">
      <c r="A553" s="16">
        <f>RANK(E553,E:E,FALSE)</f>
        <v>551</v>
      </c>
      <c r="B553" s="10" t="s">
        <v>710</v>
      </c>
      <c r="C553" s="16"/>
      <c r="D553" s="22">
        <f>F553+G553+H553+I553+J553+K553+L553+M553+N553</f>
        <v>22.5</v>
      </c>
      <c r="E553" s="17">
        <f>D553-P553-Q553</f>
        <v>22.5</v>
      </c>
      <c r="F553" s="18"/>
      <c r="G553" s="15">
        <v>22.5</v>
      </c>
      <c r="H553" s="18"/>
      <c r="I553" s="22"/>
      <c r="J553" s="22"/>
      <c r="K553" s="22"/>
      <c r="L553" s="22"/>
      <c r="M553" s="22"/>
      <c r="N553" s="55"/>
      <c r="O553" s="19">
        <f>COUNTA(F553:N553)</f>
        <v>1</v>
      </c>
      <c r="P553" s="64"/>
      <c r="Q553" s="64"/>
    </row>
    <row r="554" spans="1:17" ht="12.75" customHeight="1">
      <c r="A554" s="10">
        <f>RANK(E554,E:E,FALSE)</f>
        <v>553</v>
      </c>
      <c r="B554" s="10" t="s">
        <v>252</v>
      </c>
      <c r="C554" s="14">
        <v>1982</v>
      </c>
      <c r="D554" s="13">
        <f>F554+G554+H554+I554+J554+K554+L554+M554+N554</f>
        <v>22.3</v>
      </c>
      <c r="E554" s="9">
        <f>D554-P554-Q554</f>
        <v>22.3</v>
      </c>
      <c r="F554" s="15">
        <v>22.3</v>
      </c>
      <c r="G554" s="15"/>
      <c r="H554" s="15"/>
      <c r="I554" s="13"/>
      <c r="J554" s="13"/>
      <c r="K554" s="13"/>
      <c r="L554" s="13"/>
      <c r="M554" s="13"/>
      <c r="N554" s="54"/>
      <c r="O554" s="19">
        <f>COUNTA(F554:N554)</f>
        <v>1</v>
      </c>
      <c r="P554" s="64"/>
      <c r="Q554" s="64"/>
    </row>
    <row r="555" spans="1:17" ht="12.75" customHeight="1">
      <c r="A555" s="10">
        <f>RANK(E555,E:E,FALSE)</f>
        <v>553</v>
      </c>
      <c r="B555" s="10" t="s">
        <v>214</v>
      </c>
      <c r="C555" s="14">
        <v>1984</v>
      </c>
      <c r="D555" s="13">
        <f>F555+G555+H555+I555+J555+K555+L555+M555+N555</f>
        <v>22.3</v>
      </c>
      <c r="E555" s="9">
        <f>D555-P555-Q555</f>
        <v>22.3</v>
      </c>
      <c r="F555" s="15">
        <v>22.3</v>
      </c>
      <c r="G555" s="15"/>
      <c r="H555" s="15"/>
      <c r="I555" s="13"/>
      <c r="J555" s="13"/>
      <c r="K555" s="13"/>
      <c r="L555" s="13"/>
      <c r="M555" s="13"/>
      <c r="N555" s="54"/>
      <c r="O555" s="19">
        <f>COUNTA(F555:N555)</f>
        <v>1</v>
      </c>
      <c r="P555" s="64"/>
      <c r="Q555" s="64"/>
    </row>
    <row r="556" spans="1:17" ht="12.75" customHeight="1">
      <c r="A556" s="16">
        <f>RANK(E556,E:E,FALSE)</f>
        <v>553</v>
      </c>
      <c r="B556" s="10" t="s">
        <v>877</v>
      </c>
      <c r="C556" s="16"/>
      <c r="D556" s="22">
        <f>F556+G556+H556+I556+J556+K556+L556+M556+N556</f>
        <v>22.3</v>
      </c>
      <c r="E556" s="17">
        <f>D556-P556-Q556</f>
        <v>22.3</v>
      </c>
      <c r="F556" s="38"/>
      <c r="G556" s="38"/>
      <c r="H556" s="18">
        <v>22.3</v>
      </c>
      <c r="I556" s="22"/>
      <c r="J556" s="22"/>
      <c r="K556" s="22"/>
      <c r="L556" s="22"/>
      <c r="M556" s="22"/>
      <c r="N556" s="55"/>
      <c r="O556" s="19">
        <f>COUNTA(F556:N556)</f>
        <v>1</v>
      </c>
      <c r="P556" s="64"/>
      <c r="Q556" s="64"/>
    </row>
    <row r="557" spans="1:17" ht="12.75" customHeight="1">
      <c r="A557" s="10">
        <f>RANK(E557,E:E,FALSE)</f>
        <v>553</v>
      </c>
      <c r="B557" s="10" t="s">
        <v>269</v>
      </c>
      <c r="C557" s="14">
        <v>1981</v>
      </c>
      <c r="D557" s="13">
        <f>F557+G557+H557+I557+J557+K557+L557+M557+N557</f>
        <v>22.3</v>
      </c>
      <c r="E557" s="9">
        <f>D557-P557-Q557</f>
        <v>22.3</v>
      </c>
      <c r="F557" s="15">
        <v>22.3</v>
      </c>
      <c r="G557" s="15"/>
      <c r="H557" s="15"/>
      <c r="I557" s="13"/>
      <c r="J557" s="13"/>
      <c r="K557" s="13"/>
      <c r="L557" s="13"/>
      <c r="M557" s="13"/>
      <c r="N557" s="54"/>
      <c r="O557" s="19">
        <f>COUNTA(F557:N557)</f>
        <v>1</v>
      </c>
      <c r="P557" s="64"/>
      <c r="Q557" s="64"/>
    </row>
    <row r="558" spans="1:17" ht="12.75" customHeight="1">
      <c r="A558" s="10">
        <f>RANK(E558,E:E,FALSE)</f>
        <v>553</v>
      </c>
      <c r="B558" s="10" t="s">
        <v>156</v>
      </c>
      <c r="C558" s="14">
        <v>1985</v>
      </c>
      <c r="D558" s="13">
        <f>F558+G558+H558+I558+J558+K558+L558+M558+N558</f>
        <v>22.3</v>
      </c>
      <c r="E558" s="9">
        <f>D558-P558-Q558</f>
        <v>22.3</v>
      </c>
      <c r="F558" s="15">
        <v>22.3</v>
      </c>
      <c r="G558" s="15"/>
      <c r="H558" s="15"/>
      <c r="I558" s="13"/>
      <c r="J558" s="13"/>
      <c r="K558" s="13"/>
      <c r="L558" s="13"/>
      <c r="M558" s="13"/>
      <c r="N558" s="54"/>
      <c r="O558" s="19">
        <f>COUNTA(F558:N558)</f>
        <v>1</v>
      </c>
      <c r="P558" s="64"/>
      <c r="Q558" s="64"/>
    </row>
    <row r="559" spans="1:17" ht="12.75" customHeight="1">
      <c r="A559" s="16">
        <f>RANK(E559,E:E,FALSE)</f>
        <v>558</v>
      </c>
      <c r="B559" s="10" t="s">
        <v>836</v>
      </c>
      <c r="C559" s="16"/>
      <c r="D559" s="22">
        <f>F559+G559+H559+I559+J559+K559+L559+M559+N559</f>
        <v>21.6</v>
      </c>
      <c r="E559" s="17">
        <f>D559-P559-Q559</f>
        <v>21.6</v>
      </c>
      <c r="F559" s="38"/>
      <c r="G559" s="38"/>
      <c r="H559" s="18">
        <v>21.6</v>
      </c>
      <c r="I559" s="22"/>
      <c r="J559" s="22"/>
      <c r="K559" s="22"/>
      <c r="L559" s="22"/>
      <c r="M559" s="22"/>
      <c r="N559" s="55"/>
      <c r="O559" s="19">
        <f>COUNTA(F559:N559)</f>
        <v>1</v>
      </c>
      <c r="P559" s="64"/>
      <c r="Q559" s="64"/>
    </row>
    <row r="560" spans="1:17" ht="12.75" customHeight="1">
      <c r="A560" s="16">
        <f>RANK(E560,E:E,FALSE)</f>
        <v>559</v>
      </c>
      <c r="B560" s="10" t="s">
        <v>841</v>
      </c>
      <c r="C560" s="16"/>
      <c r="D560" s="22">
        <f>F560+G560+H560+I560+J560+K560+L560+M560+N560</f>
        <v>21.4</v>
      </c>
      <c r="E560" s="17">
        <f>D560-P560-Q560</f>
        <v>21.4</v>
      </c>
      <c r="F560" s="38"/>
      <c r="G560" s="38"/>
      <c r="H560" s="18">
        <v>21.4</v>
      </c>
      <c r="I560" s="22"/>
      <c r="J560" s="22"/>
      <c r="K560" s="22"/>
      <c r="L560" s="22"/>
      <c r="M560" s="22"/>
      <c r="N560" s="55"/>
      <c r="O560" s="19">
        <f>COUNTA(F560:N560)</f>
        <v>1</v>
      </c>
      <c r="P560" s="64"/>
      <c r="Q560" s="64"/>
    </row>
    <row r="561" spans="1:17" ht="12.75" customHeight="1">
      <c r="A561" s="16">
        <f>RANK(E561,E:E,FALSE)</f>
        <v>560</v>
      </c>
      <c r="B561" s="10" t="s">
        <v>620</v>
      </c>
      <c r="C561" s="16"/>
      <c r="D561" s="22">
        <f>F561+G561+H561+I561+J561+K561+L561+M561+N561</f>
        <v>21</v>
      </c>
      <c r="E561" s="17">
        <f>D561-P561-Q561</f>
        <v>21</v>
      </c>
      <c r="F561" s="18"/>
      <c r="G561" s="15">
        <v>21</v>
      </c>
      <c r="H561" s="18"/>
      <c r="I561" s="22"/>
      <c r="J561" s="22"/>
      <c r="K561" s="22"/>
      <c r="L561" s="22"/>
      <c r="M561" s="22"/>
      <c r="N561" s="55"/>
      <c r="O561" s="19">
        <f>COUNTA(F561:N561)</f>
        <v>1</v>
      </c>
      <c r="P561" s="64"/>
      <c r="Q561" s="64"/>
    </row>
    <row r="562" spans="1:17" ht="12.75" customHeight="1">
      <c r="A562" s="16">
        <f>RANK(E562,E:E,FALSE)</f>
        <v>560</v>
      </c>
      <c r="B562" s="10" t="s">
        <v>880</v>
      </c>
      <c r="C562" s="16"/>
      <c r="D562" s="22">
        <f>F562+G562+H562+I562+J562+K562+L562+M562+N562</f>
        <v>21</v>
      </c>
      <c r="E562" s="17">
        <f>D562-P562-Q562</f>
        <v>21</v>
      </c>
      <c r="F562" s="38"/>
      <c r="G562" s="38"/>
      <c r="H562" s="18">
        <v>21</v>
      </c>
      <c r="I562" s="22"/>
      <c r="J562" s="22"/>
      <c r="K562" s="22"/>
      <c r="L562" s="22"/>
      <c r="M562" s="22"/>
      <c r="N562" s="55"/>
      <c r="O562" s="19">
        <f>COUNTA(F562:N562)</f>
        <v>1</v>
      </c>
      <c r="P562" s="64"/>
      <c r="Q562" s="64"/>
    </row>
    <row r="563" spans="1:17" ht="12.75" customHeight="1">
      <c r="A563" s="16">
        <f>RANK(E563,E:E,FALSE)</f>
        <v>562</v>
      </c>
      <c r="B563" s="10" t="s">
        <v>832</v>
      </c>
      <c r="C563" s="16"/>
      <c r="D563" s="22">
        <f>F563+G563+H563+I563+J563+K563+L563+M563+N563</f>
        <v>20.6</v>
      </c>
      <c r="E563" s="17">
        <f>D563-P563-Q563</f>
        <v>20.6</v>
      </c>
      <c r="F563" s="38"/>
      <c r="G563" s="38"/>
      <c r="H563" s="18">
        <v>20.6</v>
      </c>
      <c r="I563" s="22"/>
      <c r="J563" s="22"/>
      <c r="K563" s="22"/>
      <c r="L563" s="22"/>
      <c r="M563" s="22"/>
      <c r="N563" s="55"/>
      <c r="O563" s="19">
        <f>COUNTA(F563:N563)</f>
        <v>1</v>
      </c>
      <c r="P563" s="64"/>
      <c r="Q563" s="64"/>
    </row>
    <row r="564" spans="1:17" ht="12.75" customHeight="1">
      <c r="A564" s="16">
        <f>RANK(E564,E:E,FALSE)</f>
        <v>563</v>
      </c>
      <c r="B564" s="10" t="s">
        <v>833</v>
      </c>
      <c r="C564" s="16"/>
      <c r="D564" s="22">
        <f>F564+G564+H564+I564+J564+K564+L564+M564+N564</f>
        <v>20.4</v>
      </c>
      <c r="E564" s="17">
        <f>D564-P564-Q564</f>
        <v>20.4</v>
      </c>
      <c r="F564" s="38"/>
      <c r="G564" s="38"/>
      <c r="H564" s="18">
        <v>20.4</v>
      </c>
      <c r="I564" s="22"/>
      <c r="J564" s="22"/>
      <c r="K564" s="22"/>
      <c r="L564" s="22"/>
      <c r="M564" s="22"/>
      <c r="N564" s="55"/>
      <c r="O564" s="19">
        <f>COUNTA(F564:N564)</f>
        <v>1</v>
      </c>
      <c r="P564" s="64"/>
      <c r="Q564" s="64"/>
    </row>
    <row r="565" spans="1:17" ht="12.75" customHeight="1">
      <c r="A565" s="10">
        <f>RANK(E565,E:E,FALSE)</f>
        <v>563</v>
      </c>
      <c r="B565" s="10" t="s">
        <v>346</v>
      </c>
      <c r="C565" s="14">
        <v>1971</v>
      </c>
      <c r="D565" s="13">
        <f>F565+G565+H565+I565+J565+K565+L565+M565+N565</f>
        <v>20.4</v>
      </c>
      <c r="E565" s="9">
        <f>D565-P565-Q565</f>
        <v>20.4</v>
      </c>
      <c r="F565" s="15">
        <v>20.4</v>
      </c>
      <c r="G565" s="15"/>
      <c r="H565" s="15"/>
      <c r="I565" s="13"/>
      <c r="J565" s="13"/>
      <c r="K565" s="13"/>
      <c r="L565" s="13"/>
      <c r="M565" s="13"/>
      <c r="N565" s="54"/>
      <c r="O565" s="19">
        <f>COUNTA(F565:N565)</f>
        <v>1</v>
      </c>
      <c r="P565" s="64"/>
      <c r="Q565" s="64"/>
    </row>
    <row r="566" spans="1:17" ht="12.75" customHeight="1">
      <c r="A566" s="16">
        <f>RANK(E566,E:E,FALSE)</f>
        <v>565</v>
      </c>
      <c r="B566" s="10" t="s">
        <v>699</v>
      </c>
      <c r="C566" s="16"/>
      <c r="D566" s="22">
        <f>F566+G566+H566+I566+J566+K566+L566+M566+N566</f>
        <v>20</v>
      </c>
      <c r="E566" s="17">
        <f>D566-P566-Q566</f>
        <v>20</v>
      </c>
      <c r="F566" s="18"/>
      <c r="G566" s="15">
        <v>20</v>
      </c>
      <c r="H566" s="18"/>
      <c r="I566" s="22"/>
      <c r="J566" s="22"/>
      <c r="K566" s="22"/>
      <c r="L566" s="22"/>
      <c r="M566" s="22"/>
      <c r="N566" s="55"/>
      <c r="O566" s="19">
        <f>COUNTA(F566:N566)</f>
        <v>1</v>
      </c>
      <c r="P566" s="64"/>
      <c r="Q566" s="64"/>
    </row>
    <row r="567" spans="1:17" ht="12.75" customHeight="1">
      <c r="A567" s="10">
        <f>RANK(E567,E:E,FALSE)</f>
        <v>566</v>
      </c>
      <c r="B567" s="10" t="s">
        <v>363</v>
      </c>
      <c r="C567" s="14">
        <v>2003</v>
      </c>
      <c r="D567" s="13">
        <f>F567+G567+H567+I567+J567+K567+L567+M567+N567</f>
        <v>19.4</v>
      </c>
      <c r="E567" s="9">
        <f>D567-P567-Q567</f>
        <v>19.4</v>
      </c>
      <c r="F567" s="15">
        <v>19.4</v>
      </c>
      <c r="G567" s="15"/>
      <c r="H567" s="15"/>
      <c r="I567" s="13"/>
      <c r="J567" s="13"/>
      <c r="K567" s="13"/>
      <c r="L567" s="13"/>
      <c r="M567" s="13"/>
      <c r="N567" s="54"/>
      <c r="O567" s="19">
        <f>COUNTA(F567:N567)</f>
        <v>1</v>
      </c>
      <c r="P567" s="64"/>
      <c r="Q567" s="64"/>
    </row>
    <row r="568" spans="1:17" ht="12.75" customHeight="1">
      <c r="A568" s="10">
        <f>RANK(E568,E:E,FALSE)</f>
        <v>566</v>
      </c>
      <c r="B568" s="10" t="s">
        <v>87</v>
      </c>
      <c r="C568" s="14">
        <v>2001</v>
      </c>
      <c r="D568" s="13">
        <f>F568+G568+H568+I568+J568+K568+L568+M568+N568</f>
        <v>19.4</v>
      </c>
      <c r="E568" s="9">
        <f>D568-P568-Q568</f>
        <v>19.4</v>
      </c>
      <c r="F568" s="15">
        <v>19.4</v>
      </c>
      <c r="G568" s="15"/>
      <c r="H568" s="15"/>
      <c r="I568" s="13"/>
      <c r="J568" s="13"/>
      <c r="K568" s="13"/>
      <c r="L568" s="13"/>
      <c r="M568" s="13"/>
      <c r="N568" s="54"/>
      <c r="O568" s="19">
        <f>COUNTA(F568:N568)</f>
        <v>1</v>
      </c>
      <c r="P568" s="64"/>
      <c r="Q568" s="64"/>
    </row>
    <row r="569" spans="1:17" ht="12.75" customHeight="1">
      <c r="A569" s="10">
        <f>RANK(E569,E:E,FALSE)</f>
        <v>566</v>
      </c>
      <c r="B569" s="10" t="s">
        <v>239</v>
      </c>
      <c r="C569" s="14">
        <v>2006</v>
      </c>
      <c r="D569" s="13">
        <f>F569+G569+H569+I569+J569+K569+L569+M569+N569</f>
        <v>19.4</v>
      </c>
      <c r="E569" s="9">
        <f>D569-P569-Q569</f>
        <v>19.4</v>
      </c>
      <c r="F569" s="15">
        <v>19.4</v>
      </c>
      <c r="G569" s="15"/>
      <c r="H569" s="15"/>
      <c r="I569" s="13"/>
      <c r="J569" s="13"/>
      <c r="K569" s="13"/>
      <c r="L569" s="13"/>
      <c r="M569" s="13"/>
      <c r="N569" s="54"/>
      <c r="O569" s="19">
        <f>COUNTA(F569:N569)</f>
        <v>1</v>
      </c>
      <c r="P569" s="64"/>
      <c r="Q569" s="64"/>
    </row>
    <row r="570" spans="1:17" ht="12.75" customHeight="1">
      <c r="A570" s="16">
        <f>RANK(E570,E:E,FALSE)</f>
        <v>566</v>
      </c>
      <c r="B570" s="10" t="s">
        <v>873</v>
      </c>
      <c r="C570" s="16"/>
      <c r="D570" s="22">
        <f>F570+G570+H570+I570+J570+K570+L570+M570+N570</f>
        <v>19.4</v>
      </c>
      <c r="E570" s="17">
        <f>D570-P570-Q570</f>
        <v>19.4</v>
      </c>
      <c r="F570" s="38"/>
      <c r="G570" s="38"/>
      <c r="H570" s="18">
        <v>19.4</v>
      </c>
      <c r="I570" s="22"/>
      <c r="J570" s="22"/>
      <c r="K570" s="22"/>
      <c r="L570" s="22"/>
      <c r="M570" s="22"/>
      <c r="N570" s="55"/>
      <c r="O570" s="19">
        <f>COUNTA(F570:N570)</f>
        <v>1</v>
      </c>
      <c r="P570" s="64"/>
      <c r="Q570" s="64"/>
    </row>
    <row r="571" spans="1:17" ht="12.75" customHeight="1">
      <c r="A571" s="10">
        <f>RANK(E571,E:E,FALSE)</f>
        <v>566</v>
      </c>
      <c r="B571" s="10" t="s">
        <v>322</v>
      </c>
      <c r="C571" s="14">
        <v>1975</v>
      </c>
      <c r="D571" s="13">
        <f>F571+G571+H571+I571+J571+K571+L571+M571+N571</f>
        <v>19.4</v>
      </c>
      <c r="E571" s="9">
        <f>D571-P571-Q571</f>
        <v>19.4</v>
      </c>
      <c r="F571" s="15">
        <v>19.4</v>
      </c>
      <c r="G571" s="15"/>
      <c r="H571" s="15"/>
      <c r="I571" s="13"/>
      <c r="J571" s="13"/>
      <c r="K571" s="13"/>
      <c r="L571" s="13"/>
      <c r="M571" s="13"/>
      <c r="N571" s="54"/>
      <c r="O571" s="19">
        <f>COUNTA(F571:N571)</f>
        <v>1</v>
      </c>
      <c r="P571" s="64"/>
      <c r="Q571" s="64"/>
    </row>
    <row r="572" spans="1:17" ht="12.75" customHeight="1">
      <c r="A572" s="10">
        <f>RANK(E572,E:E,FALSE)</f>
        <v>571</v>
      </c>
      <c r="B572" s="10" t="s">
        <v>289</v>
      </c>
      <c r="C572" s="14">
        <v>1966</v>
      </c>
      <c r="D572" s="13">
        <f>F572+G572+H572+I572+J572+K572+L572+M572+N572</f>
        <v>18.8</v>
      </c>
      <c r="E572" s="9">
        <f>D572-P572-Q572</f>
        <v>18.8</v>
      </c>
      <c r="F572" s="15">
        <v>18.8</v>
      </c>
      <c r="G572" s="15"/>
      <c r="H572" s="15"/>
      <c r="I572" s="13"/>
      <c r="J572" s="13"/>
      <c r="K572" s="13"/>
      <c r="L572" s="13"/>
      <c r="M572" s="13"/>
      <c r="N572" s="54"/>
      <c r="O572" s="19">
        <f>COUNTA(F572:N572)</f>
        <v>1</v>
      </c>
      <c r="P572" s="64"/>
      <c r="Q572" s="64"/>
    </row>
    <row r="573" spans="1:17" ht="12.75" customHeight="1">
      <c r="A573" s="10">
        <f>RANK(E573,E:E,FALSE)</f>
        <v>572</v>
      </c>
      <c r="B573" s="10" t="s">
        <v>441</v>
      </c>
      <c r="C573" s="14">
        <v>1965</v>
      </c>
      <c r="D573" s="13">
        <f>F573+G573+H573+I573+J573+K573+L573+M573+N573</f>
        <v>18.5</v>
      </c>
      <c r="E573" s="9">
        <f>D573-P573-Q573</f>
        <v>18.5</v>
      </c>
      <c r="F573" s="15">
        <v>18.5</v>
      </c>
      <c r="G573" s="15"/>
      <c r="H573" s="15"/>
      <c r="I573" s="13"/>
      <c r="J573" s="13"/>
      <c r="K573" s="13"/>
      <c r="L573" s="13"/>
      <c r="M573" s="13"/>
      <c r="N573" s="54"/>
      <c r="O573" s="19">
        <f>COUNTA(F573:N573)</f>
        <v>1</v>
      </c>
      <c r="P573" s="64"/>
      <c r="Q573" s="64"/>
    </row>
    <row r="574" spans="1:17" ht="12.75" customHeight="1">
      <c r="A574" s="10">
        <f>RANK(E574,E:E,FALSE)</f>
        <v>573</v>
      </c>
      <c r="B574" s="10" t="s">
        <v>406</v>
      </c>
      <c r="C574" s="14">
        <v>1969</v>
      </c>
      <c r="D574" s="13">
        <f>F574+G574+H574+I574+J574+K574+L574+M574+N574</f>
        <v>18.2</v>
      </c>
      <c r="E574" s="9">
        <f>D574-P574-Q574</f>
        <v>18.2</v>
      </c>
      <c r="F574" s="15">
        <v>18.2</v>
      </c>
      <c r="G574" s="15"/>
      <c r="H574" s="15"/>
      <c r="I574" s="13"/>
      <c r="J574" s="13"/>
      <c r="K574" s="13"/>
      <c r="L574" s="13"/>
      <c r="M574" s="13"/>
      <c r="N574" s="54"/>
      <c r="O574" s="19">
        <f>COUNTA(F574:N574)</f>
        <v>1</v>
      </c>
      <c r="P574" s="64"/>
      <c r="Q574" s="64"/>
    </row>
    <row r="575" spans="1:17" ht="12.75" customHeight="1">
      <c r="A575" s="16">
        <f>RANK(E575,E:E,FALSE)</f>
        <v>574</v>
      </c>
      <c r="B575" s="10" t="s">
        <v>668</v>
      </c>
      <c r="C575" s="16"/>
      <c r="D575" s="22">
        <f>F575+G575+H575+I575+J575+K575+L575+M575+N575</f>
        <v>18</v>
      </c>
      <c r="E575" s="17">
        <f>D575-P575-Q575</f>
        <v>18</v>
      </c>
      <c r="F575" s="18"/>
      <c r="G575" s="15">
        <v>18</v>
      </c>
      <c r="H575" s="18"/>
      <c r="I575" s="22"/>
      <c r="J575" s="22"/>
      <c r="K575" s="22"/>
      <c r="L575" s="22"/>
      <c r="M575" s="22"/>
      <c r="N575" s="55"/>
      <c r="O575" s="19">
        <f>COUNTA(F575:N575)</f>
        <v>1</v>
      </c>
      <c r="P575" s="64"/>
      <c r="Q575" s="64"/>
    </row>
    <row r="576" spans="1:17" ht="12.75" customHeight="1">
      <c r="A576" s="16">
        <f>RANK(E576,E:E,FALSE)</f>
        <v>574</v>
      </c>
      <c r="B576" s="10" t="s">
        <v>853</v>
      </c>
      <c r="C576" s="16"/>
      <c r="D576" s="22">
        <f>F576+G576+H576+I576+J576+K576+L576+M576+N576</f>
        <v>18</v>
      </c>
      <c r="E576" s="17">
        <f>D576-P576-Q576</f>
        <v>18</v>
      </c>
      <c r="F576" s="38"/>
      <c r="G576" s="38"/>
      <c r="H576" s="18">
        <v>18</v>
      </c>
      <c r="I576" s="22"/>
      <c r="J576" s="22"/>
      <c r="K576" s="22"/>
      <c r="L576" s="22"/>
      <c r="M576" s="22"/>
      <c r="N576" s="55"/>
      <c r="O576" s="19">
        <f>COUNTA(F576:N576)</f>
        <v>1</v>
      </c>
      <c r="P576" s="64"/>
      <c r="Q576" s="64"/>
    </row>
    <row r="577" spans="1:17" ht="12.75" customHeight="1">
      <c r="A577" s="16">
        <f>RANK(E577,E:E,FALSE)</f>
        <v>574</v>
      </c>
      <c r="B577" s="10" t="s">
        <v>686</v>
      </c>
      <c r="C577" s="16"/>
      <c r="D577" s="22">
        <f>F577+G577+H577+I577+J577+K577+L577+M577+N577</f>
        <v>18</v>
      </c>
      <c r="E577" s="17">
        <f>D577-P577-Q577</f>
        <v>18</v>
      </c>
      <c r="F577" s="18"/>
      <c r="G577" s="15">
        <v>18</v>
      </c>
      <c r="H577" s="18"/>
      <c r="I577" s="22"/>
      <c r="J577" s="22"/>
      <c r="K577" s="22"/>
      <c r="L577" s="22"/>
      <c r="M577" s="22"/>
      <c r="N577" s="55"/>
      <c r="O577" s="19">
        <f>COUNTA(F577:N577)</f>
        <v>1</v>
      </c>
      <c r="P577" s="64"/>
      <c r="Q577" s="64"/>
    </row>
    <row r="578" spans="1:17" ht="12.75" customHeight="1">
      <c r="A578" s="16">
        <f>RANK(E578,E:E,FALSE)</f>
        <v>574</v>
      </c>
      <c r="B578" s="10" t="s">
        <v>749</v>
      </c>
      <c r="C578" s="16"/>
      <c r="D578" s="22">
        <f>F578+G578+H578+I578+J578+K578+L578+M578+N578</f>
        <v>18</v>
      </c>
      <c r="E578" s="17">
        <f>D578-P578-Q578</f>
        <v>18</v>
      </c>
      <c r="F578" s="18"/>
      <c r="G578" s="15">
        <v>18</v>
      </c>
      <c r="H578" s="18"/>
      <c r="I578" s="22"/>
      <c r="J578" s="22"/>
      <c r="K578" s="22"/>
      <c r="L578" s="22"/>
      <c r="M578" s="22"/>
      <c r="N578" s="55"/>
      <c r="O578" s="19">
        <f>COUNTA(F578:N578)</f>
        <v>1</v>
      </c>
      <c r="P578" s="64"/>
      <c r="Q578" s="64"/>
    </row>
    <row r="579" spans="1:17" ht="12.75" customHeight="1">
      <c r="A579" s="16">
        <f>RANK(E579,E:E,FALSE)</f>
        <v>578</v>
      </c>
      <c r="B579" s="10" t="s">
        <v>842</v>
      </c>
      <c r="C579" s="16"/>
      <c r="D579" s="22">
        <f>F579+G579+H579+I579+J579+K579+L579+M579+N579</f>
        <v>17.6</v>
      </c>
      <c r="E579" s="17">
        <f>D579-P579-Q579</f>
        <v>17.6</v>
      </c>
      <c r="F579" s="38"/>
      <c r="G579" s="38"/>
      <c r="H579" s="18">
        <v>17.6</v>
      </c>
      <c r="I579" s="22"/>
      <c r="J579" s="22"/>
      <c r="K579" s="22"/>
      <c r="L579" s="22"/>
      <c r="M579" s="22"/>
      <c r="N579" s="55"/>
      <c r="O579" s="19">
        <f>COUNTA(F579:N579)</f>
        <v>1</v>
      </c>
      <c r="P579" s="64"/>
      <c r="Q579" s="64"/>
    </row>
    <row r="580" spans="1:17" ht="12.75" customHeight="1">
      <c r="A580" s="16">
        <f>RANK(E580,E:E,FALSE)</f>
        <v>579</v>
      </c>
      <c r="B580" s="10" t="s">
        <v>1292</v>
      </c>
      <c r="C580" s="16"/>
      <c r="D580" s="22">
        <f>F580+G580+H580+I580+J580+K580+L580+M580+N580</f>
        <v>17.4</v>
      </c>
      <c r="E580" s="17">
        <f>D580-P580-Q580</f>
        <v>17.4</v>
      </c>
      <c r="F580" s="38"/>
      <c r="G580" s="38"/>
      <c r="H580" s="18">
        <v>16.4</v>
      </c>
      <c r="I580" s="22"/>
      <c r="J580" s="22"/>
      <c r="K580" s="22"/>
      <c r="L580" s="22">
        <v>1</v>
      </c>
      <c r="M580" s="22"/>
      <c r="N580" s="55"/>
      <c r="O580" s="19">
        <f>COUNTA(F580:N580)</f>
        <v>2</v>
      </c>
      <c r="P580" s="64"/>
      <c r="Q580" s="64"/>
    </row>
    <row r="581" spans="1:17" ht="12.75" customHeight="1">
      <c r="A581" s="16">
        <f>RANK(E581,E:E,FALSE)</f>
        <v>579</v>
      </c>
      <c r="B581" s="10" t="s">
        <v>849</v>
      </c>
      <c r="C581" s="16"/>
      <c r="D581" s="22">
        <f>F581+G581+H581+I581+J581+K581+L581+M581+N581</f>
        <v>17.4</v>
      </c>
      <c r="E581" s="17">
        <f>D581-P581-Q581</f>
        <v>17.4</v>
      </c>
      <c r="F581" s="38"/>
      <c r="G581" s="38"/>
      <c r="H581" s="18">
        <v>17.4</v>
      </c>
      <c r="I581" s="22"/>
      <c r="J581" s="22"/>
      <c r="K581" s="22"/>
      <c r="L581" s="22"/>
      <c r="M581" s="22"/>
      <c r="N581" s="55"/>
      <c r="O581" s="19">
        <f>COUNTA(F581:N581)</f>
        <v>1</v>
      </c>
      <c r="P581" s="64"/>
      <c r="Q581" s="64"/>
    </row>
    <row r="582" spans="1:17" ht="12.75" customHeight="1">
      <c r="A582" s="10">
        <f>RANK(E582,E:E,FALSE)</f>
        <v>579</v>
      </c>
      <c r="B582" s="10" t="s">
        <v>377</v>
      </c>
      <c r="C582" s="14">
        <v>1983</v>
      </c>
      <c r="D582" s="13">
        <f>F582+G582+H582+I582+J582+K582+L582+M582+N582</f>
        <v>17.4</v>
      </c>
      <c r="E582" s="9">
        <f>D582-P582-Q582</f>
        <v>17.4</v>
      </c>
      <c r="F582" s="15">
        <v>17.4</v>
      </c>
      <c r="G582" s="15"/>
      <c r="H582" s="15"/>
      <c r="I582" s="13"/>
      <c r="J582" s="13"/>
      <c r="K582" s="13"/>
      <c r="L582" s="13"/>
      <c r="M582" s="13"/>
      <c r="N582" s="54"/>
      <c r="O582" s="19">
        <f>COUNTA(F582:N582)</f>
        <v>1</v>
      </c>
      <c r="P582" s="64"/>
      <c r="Q582" s="64"/>
    </row>
    <row r="583" spans="1:17" ht="12.75" customHeight="1">
      <c r="A583" s="10">
        <f>RANK(E583,E:E,FALSE)</f>
        <v>579</v>
      </c>
      <c r="B583" s="10" t="s">
        <v>10</v>
      </c>
      <c r="C583" s="14">
        <v>1979</v>
      </c>
      <c r="D583" s="13">
        <f>F583+G583+H583+I583+J583+K583+L583+M583+N583</f>
        <v>17.4</v>
      </c>
      <c r="E583" s="9">
        <f>D583-P583-Q583</f>
        <v>17.4</v>
      </c>
      <c r="F583" s="15">
        <v>17.4</v>
      </c>
      <c r="G583" s="15"/>
      <c r="H583" s="15"/>
      <c r="I583" s="13"/>
      <c r="J583" s="13"/>
      <c r="K583" s="13"/>
      <c r="L583" s="13"/>
      <c r="M583" s="13"/>
      <c r="N583" s="54"/>
      <c r="O583" s="19">
        <f>COUNTA(F583:N583)</f>
        <v>1</v>
      </c>
      <c r="P583" s="64"/>
      <c r="Q583" s="64"/>
    </row>
    <row r="584" spans="1:17" ht="12.75" customHeight="1">
      <c r="A584" s="16">
        <f>RANK(E584,E:E,FALSE)</f>
        <v>583</v>
      </c>
      <c r="B584" s="10" t="s">
        <v>863</v>
      </c>
      <c r="C584" s="16"/>
      <c r="D584" s="22">
        <f>F584+G584+H584+I584+J584+K584+L584+M584+N584</f>
        <v>17.2</v>
      </c>
      <c r="E584" s="17">
        <f>D584-P584-Q584</f>
        <v>17.2</v>
      </c>
      <c r="F584" s="38"/>
      <c r="G584" s="38"/>
      <c r="H584" s="18">
        <v>16.2</v>
      </c>
      <c r="I584" s="22"/>
      <c r="J584" s="22"/>
      <c r="K584" s="22"/>
      <c r="L584" s="22">
        <v>1</v>
      </c>
      <c r="M584" s="22"/>
      <c r="N584" s="55"/>
      <c r="O584" s="19">
        <f>COUNTA(F584:N584)</f>
        <v>2</v>
      </c>
      <c r="P584" s="64"/>
      <c r="Q584" s="64"/>
    </row>
    <row r="585" spans="1:17" ht="12.75" customHeight="1">
      <c r="A585" s="16">
        <f>RANK(E585,E:E,FALSE)</f>
        <v>583</v>
      </c>
      <c r="B585" s="10" t="s">
        <v>886</v>
      </c>
      <c r="C585" s="16"/>
      <c r="D585" s="22">
        <f>F585+G585+H585+I585+J585+K585+L585+M585+N585</f>
        <v>17.2</v>
      </c>
      <c r="E585" s="17">
        <f>D585-P585-Q585</f>
        <v>17.2</v>
      </c>
      <c r="F585" s="38"/>
      <c r="G585" s="38"/>
      <c r="H585" s="18">
        <v>17.2</v>
      </c>
      <c r="I585" s="22"/>
      <c r="J585" s="22"/>
      <c r="K585" s="22"/>
      <c r="L585" s="22"/>
      <c r="M585" s="22"/>
      <c r="N585" s="55"/>
      <c r="O585" s="19">
        <f>COUNTA(F585:N585)</f>
        <v>1</v>
      </c>
      <c r="P585" s="64"/>
      <c r="Q585" s="64"/>
    </row>
    <row r="586" spans="1:17" ht="12.75" customHeight="1">
      <c r="A586" s="10">
        <f>RANK(E586,E:E,FALSE)</f>
        <v>585</v>
      </c>
      <c r="B586" s="10" t="s">
        <v>434</v>
      </c>
      <c r="C586" s="14">
        <v>1985</v>
      </c>
      <c r="D586" s="13">
        <f>F586+G586+H586+I586+J586+K586+L586+M586+N586</f>
        <v>16.7</v>
      </c>
      <c r="E586" s="9">
        <f>D586-P586-Q586</f>
        <v>16.7</v>
      </c>
      <c r="F586" s="15">
        <v>16.7</v>
      </c>
      <c r="G586" s="15"/>
      <c r="H586" s="15"/>
      <c r="I586" s="13"/>
      <c r="J586" s="13"/>
      <c r="K586" s="13"/>
      <c r="L586" s="13"/>
      <c r="M586" s="13"/>
      <c r="N586" s="54"/>
      <c r="O586" s="19">
        <f>COUNTA(F586:N586)</f>
        <v>1</v>
      </c>
      <c r="P586" s="64"/>
      <c r="Q586" s="64"/>
    </row>
    <row r="587" spans="1:17" ht="12.75" customHeight="1">
      <c r="A587" s="10">
        <f>RANK(E587,E:E,FALSE)</f>
        <v>585</v>
      </c>
      <c r="B587" s="10" t="s">
        <v>280</v>
      </c>
      <c r="C587" s="14">
        <v>1985</v>
      </c>
      <c r="D587" s="13">
        <f>F587+G587+H587+I587+J587+K587+L587+M587+N587</f>
        <v>16.7</v>
      </c>
      <c r="E587" s="9">
        <f>D587-P587-Q587</f>
        <v>16.7</v>
      </c>
      <c r="F587" s="15">
        <v>16.7</v>
      </c>
      <c r="G587" s="15"/>
      <c r="H587" s="15"/>
      <c r="I587" s="13"/>
      <c r="J587" s="13"/>
      <c r="K587" s="13"/>
      <c r="L587" s="13"/>
      <c r="M587" s="13"/>
      <c r="N587" s="54"/>
      <c r="O587" s="19">
        <f>COUNTA(F587:N587)</f>
        <v>1</v>
      </c>
      <c r="P587" s="64"/>
      <c r="Q587" s="64"/>
    </row>
    <row r="588" spans="1:17" ht="12.75" customHeight="1">
      <c r="A588" s="16">
        <f>RANK(E588,E:E,FALSE)</f>
        <v>587</v>
      </c>
      <c r="B588" s="10" t="s">
        <v>878</v>
      </c>
      <c r="C588" s="16"/>
      <c r="D588" s="22">
        <f>F588+G588+H588+I588+J588+K588+L588+M588+N588</f>
        <v>15.8</v>
      </c>
      <c r="E588" s="17">
        <f>D588-P588-Q588</f>
        <v>15.8</v>
      </c>
      <c r="F588" s="38"/>
      <c r="G588" s="38"/>
      <c r="H588" s="18">
        <v>15.8</v>
      </c>
      <c r="I588" s="22"/>
      <c r="J588" s="22"/>
      <c r="K588" s="22"/>
      <c r="L588" s="22"/>
      <c r="M588" s="22"/>
      <c r="N588" s="55"/>
      <c r="O588" s="19">
        <f>COUNTA(F588:N588)</f>
        <v>1</v>
      </c>
      <c r="P588" s="64"/>
      <c r="Q588" s="64"/>
    </row>
    <row r="589" spans="1:17" ht="12.75" customHeight="1">
      <c r="A589" s="16">
        <f>RANK(E589,E:E,FALSE)</f>
        <v>588</v>
      </c>
      <c r="B589" s="10" t="s">
        <v>639</v>
      </c>
      <c r="C589" s="16"/>
      <c r="D589" s="22">
        <f>F589+G589+H589+I589+J589+K589+L589+M589+N589</f>
        <v>15</v>
      </c>
      <c r="E589" s="17">
        <f>D589-P589-Q589</f>
        <v>15</v>
      </c>
      <c r="F589" s="18"/>
      <c r="G589" s="15">
        <v>15</v>
      </c>
      <c r="H589" s="18"/>
      <c r="I589" s="22"/>
      <c r="J589" s="22"/>
      <c r="K589" s="22"/>
      <c r="L589" s="22"/>
      <c r="M589" s="22"/>
      <c r="N589" s="55"/>
      <c r="O589" s="19">
        <f>COUNTA(F589:N589)</f>
        <v>1</v>
      </c>
      <c r="P589" s="64"/>
      <c r="Q589" s="64"/>
    </row>
    <row r="590" spans="1:17" ht="12.75" customHeight="1">
      <c r="A590" s="16">
        <f>RANK(E590,E:E,FALSE)</f>
        <v>588</v>
      </c>
      <c r="B590" s="10" t="s">
        <v>679</v>
      </c>
      <c r="C590" s="16"/>
      <c r="D590" s="22">
        <f>F590+G590+H590+I590+J590+K590+L590+M590+N590</f>
        <v>15</v>
      </c>
      <c r="E590" s="17">
        <f>D590-P590-Q590</f>
        <v>15</v>
      </c>
      <c r="F590" s="18"/>
      <c r="G590" s="15">
        <v>15</v>
      </c>
      <c r="H590" s="18"/>
      <c r="I590" s="22"/>
      <c r="J590" s="22"/>
      <c r="K590" s="22"/>
      <c r="L590" s="22"/>
      <c r="M590" s="22"/>
      <c r="N590" s="55"/>
      <c r="O590" s="19">
        <f>COUNTA(F590:N590)</f>
        <v>1</v>
      </c>
      <c r="P590" s="64"/>
      <c r="Q590" s="64"/>
    </row>
    <row r="591" spans="1:17" ht="12.75" customHeight="1">
      <c r="A591" s="16">
        <f>RANK(E591,E:E,FALSE)</f>
        <v>590</v>
      </c>
      <c r="B591" s="10" t="s">
        <v>694</v>
      </c>
      <c r="C591" s="16"/>
      <c r="D591" s="22">
        <f>F591+G591+H591+I591+J591+K591+L591+M591+N591</f>
        <v>13</v>
      </c>
      <c r="E591" s="17">
        <f>D591-P591-Q591</f>
        <v>13</v>
      </c>
      <c r="F591" s="18"/>
      <c r="G591" s="15">
        <v>13</v>
      </c>
      <c r="H591" s="18"/>
      <c r="I591" s="22"/>
      <c r="J591" s="22"/>
      <c r="K591" s="22"/>
      <c r="L591" s="22"/>
      <c r="M591" s="22"/>
      <c r="N591" s="55"/>
      <c r="O591" s="19">
        <f>COUNTA(F591:N591)</f>
        <v>1</v>
      </c>
      <c r="P591" s="64"/>
      <c r="Q591" s="64"/>
    </row>
    <row r="592" spans="1:17" ht="12.75" customHeight="1">
      <c r="A592" s="10">
        <f>RANK(E592,E:E,FALSE)</f>
        <v>591</v>
      </c>
      <c r="B592" s="10" t="s">
        <v>617</v>
      </c>
      <c r="C592" s="14"/>
      <c r="D592" s="13">
        <f>F592+G592+H592+I592+J592+K592+L592+M592+N592</f>
        <v>8</v>
      </c>
      <c r="E592" s="9">
        <f>D592-P592-Q592</f>
        <v>8</v>
      </c>
      <c r="F592" s="15"/>
      <c r="G592" s="15">
        <v>6</v>
      </c>
      <c r="H592" s="15"/>
      <c r="I592" s="13"/>
      <c r="J592" s="13"/>
      <c r="K592" s="13"/>
      <c r="L592" s="13"/>
      <c r="M592" s="13">
        <v>2</v>
      </c>
      <c r="N592" s="54"/>
      <c r="O592" s="19">
        <f>COUNTA(F592:N592)</f>
        <v>2</v>
      </c>
      <c r="P592" s="64"/>
      <c r="Q592" s="64"/>
    </row>
    <row r="593" spans="1:17" ht="12.75" customHeight="1">
      <c r="A593" s="16">
        <f>RANK(E593,E:E,FALSE)</f>
        <v>591</v>
      </c>
      <c r="B593" s="10" t="s">
        <v>1324</v>
      </c>
      <c r="C593" s="16"/>
      <c r="D593" s="22">
        <f>F593+G593+H593+I593+J593+K593+L593+M593+N593</f>
        <v>8</v>
      </c>
      <c r="E593" s="17">
        <f>D593-P593-Q593</f>
        <v>8</v>
      </c>
      <c r="F593" s="18"/>
      <c r="G593" s="15"/>
      <c r="H593" s="18"/>
      <c r="I593" s="22"/>
      <c r="J593" s="22"/>
      <c r="K593" s="22"/>
      <c r="L593" s="22">
        <v>4</v>
      </c>
      <c r="M593" s="22">
        <v>4</v>
      </c>
      <c r="N593" s="55"/>
      <c r="O593" s="19">
        <f>COUNTA(F593:N593)</f>
        <v>2</v>
      </c>
      <c r="P593" s="64"/>
      <c r="Q593" s="64"/>
    </row>
    <row r="594" spans="1:17" ht="12.75" customHeight="1">
      <c r="A594" s="16">
        <f>RANK(E594,E:E,FALSE)</f>
        <v>591</v>
      </c>
      <c r="B594" s="10" t="s">
        <v>631</v>
      </c>
      <c r="C594" s="16"/>
      <c r="D594" s="22">
        <f>F594+G594+H594+I594+J594+K594+L594+M594+N594</f>
        <v>8</v>
      </c>
      <c r="E594" s="17">
        <f>D594-P594-Q594</f>
        <v>8</v>
      </c>
      <c r="F594" s="18"/>
      <c r="G594" s="15">
        <v>8</v>
      </c>
      <c r="H594" s="18"/>
      <c r="I594" s="22"/>
      <c r="J594" s="22"/>
      <c r="K594" s="22"/>
      <c r="L594" s="22"/>
      <c r="M594" s="22"/>
      <c r="N594" s="55"/>
      <c r="O594" s="19">
        <f>COUNTA(F594:N594)</f>
        <v>1</v>
      </c>
      <c r="P594" s="64"/>
      <c r="Q594" s="64"/>
    </row>
    <row r="595" spans="1:17" ht="12.75" customHeight="1">
      <c r="A595" s="16">
        <f>RANK(E595,E:E,FALSE)</f>
        <v>591</v>
      </c>
      <c r="B595" s="10" t="s">
        <v>640</v>
      </c>
      <c r="C595" s="16"/>
      <c r="D595" s="22">
        <f>F595+G595+H595+I595+J595+K595+L595+M595+N595</f>
        <v>8</v>
      </c>
      <c r="E595" s="17">
        <f>D595-P595-Q595</f>
        <v>8</v>
      </c>
      <c r="F595" s="18"/>
      <c r="G595" s="15">
        <v>8</v>
      </c>
      <c r="H595" s="18"/>
      <c r="I595" s="22"/>
      <c r="J595" s="22"/>
      <c r="K595" s="22"/>
      <c r="L595" s="22"/>
      <c r="M595" s="22"/>
      <c r="N595" s="55"/>
      <c r="O595" s="19">
        <f>COUNTA(F595:N595)</f>
        <v>1</v>
      </c>
      <c r="P595" s="64"/>
      <c r="Q595" s="64"/>
    </row>
    <row r="596" spans="1:17" ht="12.75" customHeight="1">
      <c r="A596" s="16">
        <f>RANK(E596,E:E,FALSE)</f>
        <v>591</v>
      </c>
      <c r="B596" s="10" t="s">
        <v>684</v>
      </c>
      <c r="C596" s="16"/>
      <c r="D596" s="22">
        <f>F596+G596+H596+I596+J596+K596+L596+M596+N596</f>
        <v>8</v>
      </c>
      <c r="E596" s="17">
        <f>D596-P596-Q596</f>
        <v>8</v>
      </c>
      <c r="F596" s="18"/>
      <c r="G596" s="15">
        <v>8</v>
      </c>
      <c r="H596" s="18"/>
      <c r="I596" s="22"/>
      <c r="J596" s="22"/>
      <c r="K596" s="22"/>
      <c r="L596" s="22"/>
      <c r="M596" s="22"/>
      <c r="N596" s="55"/>
      <c r="O596" s="19">
        <f>COUNTA(F596:N596)</f>
        <v>1</v>
      </c>
      <c r="P596" s="64"/>
      <c r="Q596" s="64"/>
    </row>
    <row r="597" spans="1:17" ht="12.75" customHeight="1">
      <c r="A597" s="16">
        <f>RANK(E597,E:E,FALSE)</f>
        <v>596</v>
      </c>
      <c r="B597" s="10" t="s">
        <v>624</v>
      </c>
      <c r="C597" s="16"/>
      <c r="D597" s="22">
        <f>F597+G597+H597+I597+J597+K597+L597+M597+N597</f>
        <v>6</v>
      </c>
      <c r="E597" s="17">
        <f>D597-P597-Q597</f>
        <v>6</v>
      </c>
      <c r="F597" s="18"/>
      <c r="G597" s="15">
        <v>6</v>
      </c>
      <c r="H597" s="18"/>
      <c r="I597" s="22"/>
      <c r="J597" s="22"/>
      <c r="K597" s="22"/>
      <c r="L597" s="22"/>
      <c r="M597" s="22"/>
      <c r="N597" s="55"/>
      <c r="O597" s="19">
        <f>COUNTA(F597:N597)</f>
        <v>1</v>
      </c>
      <c r="P597" s="64"/>
      <c r="Q597" s="64"/>
    </row>
    <row r="598" spans="1:17" ht="12.75" customHeight="1">
      <c r="A598" s="16">
        <f>RANK(E598,E:E,FALSE)</f>
        <v>596</v>
      </c>
      <c r="B598" s="10" t="s">
        <v>630</v>
      </c>
      <c r="C598" s="16"/>
      <c r="D598" s="22">
        <f>F598+G598+H598+I598+J598+K598+L598+M598+N598</f>
        <v>6</v>
      </c>
      <c r="E598" s="17">
        <f>D598-P598-Q598</f>
        <v>6</v>
      </c>
      <c r="F598" s="18"/>
      <c r="G598" s="15">
        <v>6</v>
      </c>
      <c r="H598" s="18"/>
      <c r="I598" s="22"/>
      <c r="J598" s="22"/>
      <c r="K598" s="22"/>
      <c r="L598" s="22"/>
      <c r="M598" s="22"/>
      <c r="N598" s="55"/>
      <c r="O598" s="19">
        <f>COUNTA(F598:N598)</f>
        <v>1</v>
      </c>
      <c r="P598" s="64"/>
      <c r="Q598" s="64"/>
    </row>
    <row r="599" spans="1:17" ht="12.75" customHeight="1">
      <c r="A599" s="16">
        <f>RANK(E599,E:E,FALSE)</f>
        <v>596</v>
      </c>
      <c r="B599" s="10" t="s">
        <v>632</v>
      </c>
      <c r="C599" s="16"/>
      <c r="D599" s="22">
        <f>F599+G599+H599+I599+J599+K599+L599+M599+N599</f>
        <v>6</v>
      </c>
      <c r="E599" s="17">
        <f>D599-P599-Q599</f>
        <v>6</v>
      </c>
      <c r="F599" s="18"/>
      <c r="G599" s="15">
        <v>6</v>
      </c>
      <c r="H599" s="18"/>
      <c r="I599" s="22"/>
      <c r="J599" s="22"/>
      <c r="K599" s="22"/>
      <c r="L599" s="22"/>
      <c r="M599" s="22"/>
      <c r="N599" s="55"/>
      <c r="O599" s="19">
        <f>COUNTA(F599:N599)</f>
        <v>1</v>
      </c>
      <c r="P599" s="64"/>
      <c r="Q599" s="64"/>
    </row>
    <row r="600" spans="1:17" ht="12.75" customHeight="1">
      <c r="A600" s="16">
        <f>RANK(E600,E:E,FALSE)</f>
        <v>596</v>
      </c>
      <c r="B600" s="10" t="s">
        <v>633</v>
      </c>
      <c r="C600" s="16"/>
      <c r="D600" s="22">
        <f>F600+G600+H600+I600+J600+K600+L600+M600+N600</f>
        <v>6</v>
      </c>
      <c r="E600" s="17">
        <f>D600-P600-Q600</f>
        <v>6</v>
      </c>
      <c r="F600" s="18"/>
      <c r="G600" s="15">
        <v>6</v>
      </c>
      <c r="H600" s="18"/>
      <c r="I600" s="22"/>
      <c r="J600" s="22"/>
      <c r="K600" s="22"/>
      <c r="L600" s="22"/>
      <c r="M600" s="22"/>
      <c r="N600" s="55"/>
      <c r="O600" s="19">
        <f>COUNTA(F600:N600)</f>
        <v>1</v>
      </c>
      <c r="P600" s="64"/>
      <c r="Q600" s="64"/>
    </row>
    <row r="601" spans="1:17" ht="12.75" customHeight="1">
      <c r="A601" s="16">
        <f>RANK(E601,E:E,FALSE)</f>
        <v>596</v>
      </c>
      <c r="B601" s="10" t="s">
        <v>635</v>
      </c>
      <c r="C601" s="16"/>
      <c r="D601" s="22">
        <f>F601+G601+H601+I601+J601+K601+L601+M601+N601</f>
        <v>6</v>
      </c>
      <c r="E601" s="17">
        <f>D601-P601-Q601</f>
        <v>6</v>
      </c>
      <c r="F601" s="18"/>
      <c r="G601" s="15">
        <v>6</v>
      </c>
      <c r="H601" s="18"/>
      <c r="I601" s="22"/>
      <c r="J601" s="22"/>
      <c r="K601" s="22"/>
      <c r="L601" s="22"/>
      <c r="M601" s="22"/>
      <c r="N601" s="55"/>
      <c r="O601" s="19">
        <f>COUNTA(F601:N601)</f>
        <v>1</v>
      </c>
      <c r="P601" s="64"/>
      <c r="Q601" s="64"/>
    </row>
    <row r="602" spans="1:17" ht="12.75" customHeight="1">
      <c r="A602" s="16">
        <f>RANK(E602,E:E,FALSE)</f>
        <v>596</v>
      </c>
      <c r="B602" s="10" t="s">
        <v>643</v>
      </c>
      <c r="C602" s="16"/>
      <c r="D602" s="22">
        <f>F602+G602+H602+I602+J602+K602+L602+M602+N602</f>
        <v>6</v>
      </c>
      <c r="E602" s="17">
        <f>D602-P602-Q602</f>
        <v>6</v>
      </c>
      <c r="F602" s="18"/>
      <c r="G602" s="15">
        <v>6</v>
      </c>
      <c r="H602" s="18"/>
      <c r="I602" s="22"/>
      <c r="J602" s="22"/>
      <c r="K602" s="22"/>
      <c r="L602" s="22"/>
      <c r="M602" s="22"/>
      <c r="N602" s="55"/>
      <c r="O602" s="19">
        <f>COUNTA(F602:N602)</f>
        <v>1</v>
      </c>
      <c r="P602" s="64"/>
      <c r="Q602" s="64"/>
    </row>
    <row r="603" spans="1:17" ht="12.75" customHeight="1">
      <c r="A603" s="16">
        <f>RANK(E603,E:E,FALSE)</f>
        <v>596</v>
      </c>
      <c r="B603" s="10" t="s">
        <v>647</v>
      </c>
      <c r="C603" s="16"/>
      <c r="D603" s="22">
        <f>F603+G603+H603+I603+J603+K603+L603+M603+N603</f>
        <v>6</v>
      </c>
      <c r="E603" s="17">
        <f>D603-P603-Q603</f>
        <v>6</v>
      </c>
      <c r="F603" s="18"/>
      <c r="G603" s="15">
        <v>6</v>
      </c>
      <c r="H603" s="18"/>
      <c r="I603" s="22"/>
      <c r="J603" s="22"/>
      <c r="K603" s="22"/>
      <c r="L603" s="22"/>
      <c r="M603" s="22"/>
      <c r="N603" s="55"/>
      <c r="O603" s="19">
        <f>COUNTA(F603:N603)</f>
        <v>1</v>
      </c>
      <c r="P603" s="64"/>
      <c r="Q603" s="64"/>
    </row>
    <row r="604" spans="1:17" ht="12.75" customHeight="1">
      <c r="A604" s="16">
        <f>RANK(E604,E:E,FALSE)</f>
        <v>596</v>
      </c>
      <c r="B604" s="10" t="s">
        <v>648</v>
      </c>
      <c r="C604" s="16"/>
      <c r="D604" s="22">
        <f>F604+G604+H604+I604+J604+K604+L604+M604+N604</f>
        <v>6</v>
      </c>
      <c r="E604" s="17">
        <f>D604-P604-Q604</f>
        <v>6</v>
      </c>
      <c r="F604" s="18"/>
      <c r="G604" s="15">
        <v>6</v>
      </c>
      <c r="H604" s="18"/>
      <c r="I604" s="22"/>
      <c r="J604" s="22"/>
      <c r="K604" s="22"/>
      <c r="L604" s="22"/>
      <c r="M604" s="22"/>
      <c r="N604" s="55"/>
      <c r="O604" s="19">
        <f>COUNTA(F604:N604)</f>
        <v>1</v>
      </c>
      <c r="P604" s="64"/>
      <c r="Q604" s="64"/>
    </row>
    <row r="605" spans="1:17" ht="12.75" customHeight="1">
      <c r="A605" s="16">
        <f>RANK(E605,E:E,FALSE)</f>
        <v>596</v>
      </c>
      <c r="B605" s="10" t="s">
        <v>663</v>
      </c>
      <c r="C605" s="16"/>
      <c r="D605" s="22">
        <f>F605+G605+H605+I605+J605+K605+L605+M605+N605</f>
        <v>6</v>
      </c>
      <c r="E605" s="17">
        <f>D605-P605-Q605</f>
        <v>6</v>
      </c>
      <c r="F605" s="18"/>
      <c r="G605" s="15">
        <v>6</v>
      </c>
      <c r="H605" s="18"/>
      <c r="I605" s="22"/>
      <c r="J605" s="22"/>
      <c r="K605" s="22"/>
      <c r="L605" s="22"/>
      <c r="M605" s="22"/>
      <c r="N605" s="55"/>
      <c r="O605" s="19">
        <f>COUNTA(F605:N605)</f>
        <v>1</v>
      </c>
      <c r="P605" s="64"/>
      <c r="Q605" s="64"/>
    </row>
    <row r="606" spans="1:17" ht="12.75" customHeight="1">
      <c r="A606" s="16">
        <f>RANK(E606,E:E,FALSE)</f>
        <v>596</v>
      </c>
      <c r="B606" s="10" t="s">
        <v>672</v>
      </c>
      <c r="C606" s="16"/>
      <c r="D606" s="22">
        <f>F606+G606+H606+I606+J606+K606+L606+M606+N606</f>
        <v>6</v>
      </c>
      <c r="E606" s="17">
        <f>D606-P606-Q606</f>
        <v>6</v>
      </c>
      <c r="F606" s="18"/>
      <c r="G606" s="15">
        <v>6</v>
      </c>
      <c r="H606" s="18"/>
      <c r="I606" s="22"/>
      <c r="J606" s="22"/>
      <c r="K606" s="22"/>
      <c r="L606" s="22"/>
      <c r="M606" s="22"/>
      <c r="N606" s="55"/>
      <c r="O606" s="19">
        <f>COUNTA(F606:N606)</f>
        <v>1</v>
      </c>
      <c r="P606" s="64"/>
      <c r="Q606" s="64"/>
    </row>
    <row r="607" spans="1:17" ht="12.75" customHeight="1">
      <c r="A607" s="16">
        <f>RANK(E607,E:E,FALSE)</f>
        <v>596</v>
      </c>
      <c r="B607" s="10" t="s">
        <v>676</v>
      </c>
      <c r="C607" s="16"/>
      <c r="D607" s="22">
        <f>F607+G607+H607+I607+J607+K607+L607+M607+N607</f>
        <v>6</v>
      </c>
      <c r="E607" s="17">
        <f>D607-P607-Q607</f>
        <v>6</v>
      </c>
      <c r="F607" s="18"/>
      <c r="G607" s="15">
        <v>6</v>
      </c>
      <c r="H607" s="18"/>
      <c r="I607" s="22"/>
      <c r="J607" s="22"/>
      <c r="K607" s="22"/>
      <c r="L607" s="22"/>
      <c r="M607" s="22"/>
      <c r="N607" s="55"/>
      <c r="O607" s="19">
        <f>COUNTA(F607:N607)</f>
        <v>1</v>
      </c>
      <c r="P607" s="64"/>
      <c r="Q607" s="64"/>
    </row>
    <row r="608" spans="1:17" ht="12.75" customHeight="1">
      <c r="A608" s="16">
        <f>RANK(E608,E:E,FALSE)</f>
        <v>596</v>
      </c>
      <c r="B608" s="10" t="s">
        <v>682</v>
      </c>
      <c r="C608" s="16"/>
      <c r="D608" s="22">
        <f>F608+G608+H608+I608+J608+K608+L608+M608+N608</f>
        <v>6</v>
      </c>
      <c r="E608" s="17">
        <f>D608-P608-Q608</f>
        <v>6</v>
      </c>
      <c r="F608" s="18"/>
      <c r="G608" s="15">
        <v>6</v>
      </c>
      <c r="H608" s="18"/>
      <c r="I608" s="22"/>
      <c r="J608" s="22"/>
      <c r="K608" s="22"/>
      <c r="L608" s="22"/>
      <c r="M608" s="22"/>
      <c r="N608" s="55"/>
      <c r="O608" s="19">
        <f>COUNTA(F608:N608)</f>
        <v>1</v>
      </c>
      <c r="P608" s="64"/>
      <c r="Q608" s="64"/>
    </row>
    <row r="609" spans="1:17" ht="12.75" customHeight="1">
      <c r="A609" s="16">
        <f>RANK(E609,E:E,FALSE)</f>
        <v>596</v>
      </c>
      <c r="B609" s="10" t="s">
        <v>683</v>
      </c>
      <c r="C609" s="16"/>
      <c r="D609" s="22">
        <f>F609+G609+H609+I609+J609+K609+L609+M609+N609</f>
        <v>6</v>
      </c>
      <c r="E609" s="17">
        <f>D609-P609-Q609</f>
        <v>6</v>
      </c>
      <c r="F609" s="18"/>
      <c r="G609" s="15">
        <v>6</v>
      </c>
      <c r="H609" s="18"/>
      <c r="I609" s="22"/>
      <c r="J609" s="22"/>
      <c r="K609" s="22"/>
      <c r="L609" s="22"/>
      <c r="M609" s="22"/>
      <c r="N609" s="55"/>
      <c r="O609" s="19">
        <f>COUNTA(F609:N609)</f>
        <v>1</v>
      </c>
      <c r="P609" s="64"/>
      <c r="Q609" s="64"/>
    </row>
    <row r="610" spans="1:17" ht="12.75" customHeight="1">
      <c r="A610" s="16">
        <f>RANK(E610,E:E,FALSE)</f>
        <v>596</v>
      </c>
      <c r="B610" s="10" t="s">
        <v>685</v>
      </c>
      <c r="C610" s="16"/>
      <c r="D610" s="22">
        <f>F610+G610+H610+I610+J610+K610+L610+M610+N610</f>
        <v>6</v>
      </c>
      <c r="E610" s="17">
        <f>D610-P610-Q610</f>
        <v>6</v>
      </c>
      <c r="F610" s="18"/>
      <c r="G610" s="15">
        <v>6</v>
      </c>
      <c r="H610" s="18"/>
      <c r="I610" s="22"/>
      <c r="J610" s="22"/>
      <c r="K610" s="22"/>
      <c r="L610" s="22"/>
      <c r="M610" s="22"/>
      <c r="N610" s="55"/>
      <c r="O610" s="19">
        <f>COUNTA(F610:N610)</f>
        <v>1</v>
      </c>
      <c r="P610" s="64"/>
      <c r="Q610" s="64"/>
    </row>
    <row r="611" spans="1:17" ht="12.75" customHeight="1">
      <c r="A611" s="16">
        <f>RANK(E611,E:E,FALSE)</f>
        <v>596</v>
      </c>
      <c r="B611" s="10" t="s">
        <v>690</v>
      </c>
      <c r="C611" s="16"/>
      <c r="D611" s="22">
        <f>F611+G611+H611+I611+J611+K611+L611+M611+N611</f>
        <v>6</v>
      </c>
      <c r="E611" s="17">
        <f>D611-P611-Q611</f>
        <v>6</v>
      </c>
      <c r="F611" s="18"/>
      <c r="G611" s="15">
        <v>6</v>
      </c>
      <c r="H611" s="18"/>
      <c r="I611" s="22"/>
      <c r="J611" s="22"/>
      <c r="K611" s="22"/>
      <c r="L611" s="22"/>
      <c r="M611" s="22"/>
      <c r="N611" s="55"/>
      <c r="O611" s="19">
        <f>COUNTA(F611:N611)</f>
        <v>1</v>
      </c>
      <c r="P611" s="64"/>
      <c r="Q611" s="64"/>
    </row>
    <row r="612" spans="1:17" ht="12.75" customHeight="1">
      <c r="A612" s="16">
        <f>RANK(E612,E:E,FALSE)</f>
        <v>596</v>
      </c>
      <c r="B612" s="10" t="s">
        <v>697</v>
      </c>
      <c r="C612" s="16"/>
      <c r="D612" s="22">
        <f>F612+G612+H612+I612+J612+K612+L612+M612+N612</f>
        <v>6</v>
      </c>
      <c r="E612" s="17">
        <f>D612-P612-Q612</f>
        <v>6</v>
      </c>
      <c r="F612" s="18"/>
      <c r="G612" s="15">
        <v>6</v>
      </c>
      <c r="H612" s="18"/>
      <c r="I612" s="22"/>
      <c r="J612" s="22"/>
      <c r="K612" s="22"/>
      <c r="L612" s="22"/>
      <c r="M612" s="22"/>
      <c r="N612" s="55"/>
      <c r="O612" s="19">
        <f>COUNTA(F612:N612)</f>
        <v>1</v>
      </c>
      <c r="P612" s="64"/>
      <c r="Q612" s="64"/>
    </row>
    <row r="613" spans="1:17" ht="12.75" customHeight="1">
      <c r="A613" s="16">
        <f>RANK(E613,E:E,FALSE)</f>
        <v>596</v>
      </c>
      <c r="B613" s="10" t="s">
        <v>702</v>
      </c>
      <c r="C613" s="16"/>
      <c r="D613" s="22">
        <f>F613+G613+H613+I613+J613+K613+L613+M613+N613</f>
        <v>6</v>
      </c>
      <c r="E613" s="17">
        <f>D613-P613-Q613</f>
        <v>6</v>
      </c>
      <c r="F613" s="18"/>
      <c r="G613" s="15">
        <v>6</v>
      </c>
      <c r="H613" s="18"/>
      <c r="I613" s="22"/>
      <c r="J613" s="22"/>
      <c r="K613" s="22"/>
      <c r="L613" s="22"/>
      <c r="M613" s="22"/>
      <c r="N613" s="55"/>
      <c r="O613" s="19">
        <f>COUNTA(F613:N613)</f>
        <v>1</v>
      </c>
      <c r="P613" s="64"/>
      <c r="Q613" s="64"/>
    </row>
    <row r="614" spans="1:17" ht="12.75" customHeight="1">
      <c r="A614" s="16">
        <f>RANK(E614,E:E,FALSE)</f>
        <v>596</v>
      </c>
      <c r="B614" s="10" t="s">
        <v>705</v>
      </c>
      <c r="C614" s="16"/>
      <c r="D614" s="22">
        <f>F614+G614+H614+I614+J614+K614+L614+M614+N614</f>
        <v>6</v>
      </c>
      <c r="E614" s="17">
        <f>D614-P614-Q614</f>
        <v>6</v>
      </c>
      <c r="F614" s="18"/>
      <c r="G614" s="15">
        <v>6</v>
      </c>
      <c r="H614" s="18"/>
      <c r="I614" s="22"/>
      <c r="J614" s="22"/>
      <c r="K614" s="22"/>
      <c r="L614" s="22"/>
      <c r="M614" s="22"/>
      <c r="N614" s="55"/>
      <c r="O614" s="19">
        <f>COUNTA(F614:N614)</f>
        <v>1</v>
      </c>
      <c r="P614" s="64"/>
      <c r="Q614" s="64"/>
    </row>
    <row r="615" spans="1:17" ht="12.75" customHeight="1">
      <c r="A615" s="16">
        <f>RANK(E615,E:E,FALSE)</f>
        <v>596</v>
      </c>
      <c r="B615" s="10" t="s">
        <v>714</v>
      </c>
      <c r="C615" s="16"/>
      <c r="D615" s="22">
        <f>F615+G615+H615+I615+J615+K615+L615+M615+N615</f>
        <v>6</v>
      </c>
      <c r="E615" s="17">
        <f>D615-P615-Q615</f>
        <v>6</v>
      </c>
      <c r="F615" s="18"/>
      <c r="G615" s="15">
        <v>6</v>
      </c>
      <c r="H615" s="18"/>
      <c r="I615" s="22"/>
      <c r="J615" s="22"/>
      <c r="K615" s="22"/>
      <c r="L615" s="22"/>
      <c r="M615" s="22"/>
      <c r="N615" s="55"/>
      <c r="O615" s="19">
        <f>COUNTA(F615:N615)</f>
        <v>1</v>
      </c>
      <c r="P615" s="64"/>
      <c r="Q615" s="64"/>
    </row>
    <row r="616" spans="1:17" ht="12.75" customHeight="1">
      <c r="A616" s="16">
        <f>RANK(E616,E:E,FALSE)</f>
        <v>596</v>
      </c>
      <c r="B616" s="10" t="s">
        <v>722</v>
      </c>
      <c r="C616" s="16"/>
      <c r="D616" s="22">
        <f>F616+G616+H616+I616+J616+K616+L616+M616+N616</f>
        <v>6</v>
      </c>
      <c r="E616" s="17">
        <f>D616-P616-Q616</f>
        <v>6</v>
      </c>
      <c r="F616" s="18"/>
      <c r="G616" s="15">
        <v>6</v>
      </c>
      <c r="H616" s="18"/>
      <c r="I616" s="22"/>
      <c r="J616" s="22"/>
      <c r="K616" s="22"/>
      <c r="L616" s="22"/>
      <c r="M616" s="22"/>
      <c r="N616" s="55"/>
      <c r="O616" s="19">
        <f>COUNTA(F616:N616)</f>
        <v>1</v>
      </c>
      <c r="P616" s="64"/>
      <c r="Q616" s="64"/>
    </row>
    <row r="617" spans="1:17" ht="12.75" customHeight="1">
      <c r="A617" s="16">
        <f>RANK(E617,E:E,FALSE)</f>
        <v>596</v>
      </c>
      <c r="B617" s="10" t="s">
        <v>734</v>
      </c>
      <c r="C617" s="16"/>
      <c r="D617" s="22">
        <f>F617+G617+H617+I617+J617+K617+L617+M617+N617</f>
        <v>6</v>
      </c>
      <c r="E617" s="17">
        <f>D617-P617-Q617</f>
        <v>6</v>
      </c>
      <c r="F617" s="18"/>
      <c r="G617" s="15">
        <v>6</v>
      </c>
      <c r="H617" s="18"/>
      <c r="I617" s="22"/>
      <c r="J617" s="22"/>
      <c r="K617" s="22"/>
      <c r="L617" s="22"/>
      <c r="M617" s="22"/>
      <c r="N617" s="55"/>
      <c r="O617" s="19">
        <f>COUNTA(F617:N617)</f>
        <v>1</v>
      </c>
      <c r="P617" s="64"/>
      <c r="Q617" s="64"/>
    </row>
    <row r="618" spans="1:17" ht="12.75" customHeight="1">
      <c r="A618" s="16">
        <f>RANK(E618,E:E,FALSE)</f>
        <v>596</v>
      </c>
      <c r="B618" s="10" t="s">
        <v>745</v>
      </c>
      <c r="C618" s="16"/>
      <c r="D618" s="22">
        <f>F618+G618+H618+I618+J618+K618+L618+M618+N618</f>
        <v>6</v>
      </c>
      <c r="E618" s="17">
        <f>D618-P618-Q618</f>
        <v>6</v>
      </c>
      <c r="F618" s="18"/>
      <c r="G618" s="15">
        <v>6</v>
      </c>
      <c r="H618" s="18"/>
      <c r="I618" s="22"/>
      <c r="J618" s="22"/>
      <c r="K618" s="22"/>
      <c r="L618" s="22"/>
      <c r="M618" s="22"/>
      <c r="N618" s="55"/>
      <c r="O618" s="19">
        <f>COUNTA(F618:N618)</f>
        <v>1</v>
      </c>
      <c r="P618" s="64"/>
      <c r="Q618" s="64"/>
    </row>
    <row r="619" spans="1:17" ht="12.75" customHeight="1">
      <c r="A619" s="16">
        <f>RANK(E619,E:E,FALSE)</f>
        <v>596</v>
      </c>
      <c r="B619" s="10" t="s">
        <v>746</v>
      </c>
      <c r="C619" s="16"/>
      <c r="D619" s="22">
        <f>F619+G619+H619+I619+J619+K619+L619+M619+N619</f>
        <v>6</v>
      </c>
      <c r="E619" s="17">
        <f>D619-P619-Q619</f>
        <v>6</v>
      </c>
      <c r="F619" s="18"/>
      <c r="G619" s="15">
        <v>6</v>
      </c>
      <c r="H619" s="18"/>
      <c r="I619" s="22"/>
      <c r="J619" s="22"/>
      <c r="K619" s="22"/>
      <c r="L619" s="22"/>
      <c r="M619" s="22"/>
      <c r="N619" s="55"/>
      <c r="O619" s="19">
        <f>COUNTA(F619:N619)</f>
        <v>1</v>
      </c>
      <c r="P619" s="64"/>
      <c r="Q619" s="64"/>
    </row>
    <row r="620" spans="1:17" ht="12.75" customHeight="1">
      <c r="A620" s="16">
        <f>RANK(E620,E:E,FALSE)</f>
        <v>596</v>
      </c>
      <c r="B620" s="10" t="s">
        <v>747</v>
      </c>
      <c r="C620" s="16"/>
      <c r="D620" s="22">
        <f>F620+G620+H620+I620+J620+K620+L620+M620+N620</f>
        <v>6</v>
      </c>
      <c r="E620" s="17">
        <f>D620-P620-Q620</f>
        <v>6</v>
      </c>
      <c r="F620" s="18"/>
      <c r="G620" s="15">
        <v>6</v>
      </c>
      <c r="H620" s="18"/>
      <c r="I620" s="22"/>
      <c r="J620" s="22"/>
      <c r="K620" s="22"/>
      <c r="L620" s="22"/>
      <c r="M620" s="22"/>
      <c r="N620" s="55"/>
      <c r="O620" s="19">
        <f>COUNTA(F620:N620)</f>
        <v>1</v>
      </c>
      <c r="P620" s="64"/>
      <c r="Q620" s="64"/>
    </row>
    <row r="621" spans="1:17" ht="12.75" customHeight="1">
      <c r="A621" s="16">
        <f>RANK(E621,E:E,FALSE)</f>
        <v>596</v>
      </c>
      <c r="B621" s="10" t="s">
        <v>753</v>
      </c>
      <c r="C621" s="16"/>
      <c r="D621" s="22">
        <f>F621+G621+H621+I621+J621+K621+L621+M621+N621</f>
        <v>6</v>
      </c>
      <c r="E621" s="17">
        <f>D621-P621-Q621</f>
        <v>6</v>
      </c>
      <c r="F621" s="18"/>
      <c r="G621" s="15">
        <v>6</v>
      </c>
      <c r="H621" s="18"/>
      <c r="I621" s="22"/>
      <c r="J621" s="22"/>
      <c r="K621" s="22"/>
      <c r="L621" s="22"/>
      <c r="M621" s="22"/>
      <c r="N621" s="55"/>
      <c r="O621" s="19">
        <f>COUNTA(F621:N621)</f>
        <v>1</v>
      </c>
      <c r="P621" s="64"/>
      <c r="Q621" s="64"/>
    </row>
    <row r="622" spans="1:17" ht="12.75" customHeight="1">
      <c r="A622" s="16">
        <f>RANK(E622,E:E,FALSE)</f>
        <v>621</v>
      </c>
      <c r="B622" s="10" t="s">
        <v>1291</v>
      </c>
      <c r="C622" s="16"/>
      <c r="D622" s="22">
        <f>F622+G622+H622+I622+J622+K622+L622+M622+N622</f>
        <v>4</v>
      </c>
      <c r="E622" s="17">
        <f>D622-P622-Q622</f>
        <v>4</v>
      </c>
      <c r="F622" s="18"/>
      <c r="G622" s="15"/>
      <c r="H622" s="18"/>
      <c r="I622" s="22"/>
      <c r="J622" s="22"/>
      <c r="K622" s="22"/>
      <c r="L622" s="22">
        <v>2</v>
      </c>
      <c r="M622" s="22">
        <v>2</v>
      </c>
      <c r="N622" s="55"/>
      <c r="O622" s="19">
        <f>COUNTA(F622:N622)</f>
        <v>2</v>
      </c>
      <c r="P622" s="64"/>
      <c r="Q622" s="64"/>
    </row>
    <row r="623" spans="1:17" ht="12.75" customHeight="1">
      <c r="A623" s="16">
        <f>RANK(E623,E:E,FALSE)</f>
        <v>621</v>
      </c>
      <c r="B623" s="10" t="s">
        <v>1278</v>
      </c>
      <c r="C623" s="16"/>
      <c r="D623" s="22">
        <f>F623+G623+H623+I623+J623+K623+L623+M623+N623</f>
        <v>4</v>
      </c>
      <c r="E623" s="17">
        <f>D623-P623-Q623</f>
        <v>4</v>
      </c>
      <c r="F623" s="38"/>
      <c r="G623" s="38"/>
      <c r="H623" s="18"/>
      <c r="I623" s="22"/>
      <c r="J623" s="22"/>
      <c r="K623" s="22">
        <v>4</v>
      </c>
      <c r="L623" s="22"/>
      <c r="M623" s="22"/>
      <c r="N623" s="55"/>
      <c r="O623" s="19">
        <f>COUNTA(F623:N623)</f>
        <v>1</v>
      </c>
      <c r="P623" s="64"/>
      <c r="Q623" s="64"/>
    </row>
    <row r="624" spans="1:17" ht="12.75" customHeight="1">
      <c r="A624" s="16">
        <f>RANK(E624,E:E,FALSE)</f>
        <v>621</v>
      </c>
      <c r="B624" s="10" t="s">
        <v>1433</v>
      </c>
      <c r="C624" s="16"/>
      <c r="D624" s="22">
        <f>F624+G624+H624+I624+J624+K624+L624+M624+N624</f>
        <v>4</v>
      </c>
      <c r="E624" s="17">
        <f>D624-P624-Q624</f>
        <v>4</v>
      </c>
      <c r="F624" s="38"/>
      <c r="G624" s="38"/>
      <c r="H624" s="18"/>
      <c r="I624" s="22"/>
      <c r="J624" s="22"/>
      <c r="K624" s="22"/>
      <c r="L624" s="22"/>
      <c r="M624" s="22">
        <v>4</v>
      </c>
      <c r="N624" s="55"/>
      <c r="O624" s="19">
        <f>COUNTA(F624:N624)</f>
        <v>1</v>
      </c>
      <c r="P624" s="64"/>
      <c r="Q624" s="64"/>
    </row>
    <row r="625" spans="1:17" ht="12.75" customHeight="1">
      <c r="A625" s="16">
        <f>RANK(E625,E:E,FALSE)</f>
        <v>624</v>
      </c>
      <c r="B625" s="10" t="s">
        <v>1316</v>
      </c>
      <c r="C625" s="16"/>
      <c r="D625" s="22">
        <f>F625+G625+H625+I625+J625+K625+L625+M625+N625</f>
        <v>3</v>
      </c>
      <c r="E625" s="17">
        <f>D625-P625-Q625</f>
        <v>3</v>
      </c>
      <c r="F625" s="18"/>
      <c r="G625" s="15"/>
      <c r="H625" s="18"/>
      <c r="I625" s="22"/>
      <c r="J625" s="22"/>
      <c r="K625" s="22"/>
      <c r="L625" s="22">
        <v>1</v>
      </c>
      <c r="M625" s="22"/>
      <c r="N625" s="55">
        <v>2</v>
      </c>
      <c r="O625" s="19">
        <f>COUNTA(F625:N625)</f>
        <v>2</v>
      </c>
      <c r="P625" s="64"/>
      <c r="Q625" s="64"/>
    </row>
    <row r="626" spans="1:17" ht="12.75" customHeight="1">
      <c r="A626" s="10">
        <f>RANK(E626,E:E,FALSE)</f>
        <v>624</v>
      </c>
      <c r="B626" s="10" t="s">
        <v>281</v>
      </c>
      <c r="C626" s="14">
        <v>1981</v>
      </c>
      <c r="D626" s="13">
        <f>F626+G626+H626+I626+J626+K626+L626+M626+N626</f>
        <v>3</v>
      </c>
      <c r="E626" s="9">
        <f>D626-P626-Q626</f>
        <v>3</v>
      </c>
      <c r="F626" s="15">
        <v>1</v>
      </c>
      <c r="G626" s="15"/>
      <c r="H626" s="15"/>
      <c r="I626" s="13"/>
      <c r="J626" s="13"/>
      <c r="K626" s="13"/>
      <c r="L626" s="13"/>
      <c r="M626" s="13"/>
      <c r="N626" s="54">
        <v>2</v>
      </c>
      <c r="O626" s="19">
        <f>COUNTA(F626:N626)</f>
        <v>2</v>
      </c>
      <c r="P626" s="64"/>
      <c r="Q626" s="64"/>
    </row>
    <row r="627" spans="1:17" ht="12.75" customHeight="1">
      <c r="A627" s="16">
        <f>RANK(E627,E:E,FALSE)</f>
        <v>626</v>
      </c>
      <c r="B627" s="10" t="s">
        <v>1287</v>
      </c>
      <c r="C627" s="16"/>
      <c r="D627" s="22">
        <f>F627+G627+H627+I627+J627+K627+L627+M627+N627</f>
        <v>2</v>
      </c>
      <c r="E627" s="17">
        <f>D627-P627-Q627</f>
        <v>2</v>
      </c>
      <c r="F627" s="18"/>
      <c r="G627" s="15"/>
      <c r="H627" s="18"/>
      <c r="I627" s="22"/>
      <c r="J627" s="22"/>
      <c r="K627" s="22"/>
      <c r="L627" s="22">
        <v>2</v>
      </c>
      <c r="M627" s="22"/>
      <c r="N627" s="55"/>
      <c r="O627" s="19">
        <f>COUNTA(F627:N627)</f>
        <v>1</v>
      </c>
      <c r="P627" s="64"/>
      <c r="Q627" s="64"/>
    </row>
    <row r="628" spans="1:17" ht="12.75" customHeight="1">
      <c r="A628" s="16">
        <f>RANK(E628,E:E,FALSE)</f>
        <v>626</v>
      </c>
      <c r="B628" s="10" t="s">
        <v>804</v>
      </c>
      <c r="C628" s="16"/>
      <c r="D628" s="22">
        <f>F628+G628+H628+I628+J628+K628+L628+M628+N628</f>
        <v>2</v>
      </c>
      <c r="E628" s="17">
        <f>D628-P628-Q628</f>
        <v>2</v>
      </c>
      <c r="F628" s="38"/>
      <c r="G628" s="38"/>
      <c r="H628" s="18">
        <v>2</v>
      </c>
      <c r="I628" s="22"/>
      <c r="J628" s="22"/>
      <c r="K628" s="22"/>
      <c r="L628" s="22"/>
      <c r="M628" s="22"/>
      <c r="N628" s="55"/>
      <c r="O628" s="19">
        <f>COUNTA(F628:N628)</f>
        <v>1</v>
      </c>
      <c r="P628" s="64"/>
      <c r="Q628" s="64"/>
    </row>
    <row r="629" spans="1:17" ht="12.75" customHeight="1">
      <c r="A629" s="16">
        <f>RANK(E629,E:E,FALSE)</f>
        <v>626</v>
      </c>
      <c r="B629" s="10" t="s">
        <v>808</v>
      </c>
      <c r="C629" s="16"/>
      <c r="D629" s="22">
        <f>F629+G629+H629+I629+J629+K629+L629+M629+N629</f>
        <v>2</v>
      </c>
      <c r="E629" s="17">
        <f>D629-P629-Q629</f>
        <v>2</v>
      </c>
      <c r="F629" s="38"/>
      <c r="G629" s="38"/>
      <c r="H629" s="18">
        <v>2</v>
      </c>
      <c r="I629" s="22"/>
      <c r="J629" s="22"/>
      <c r="K629" s="22"/>
      <c r="L629" s="22"/>
      <c r="M629" s="22"/>
      <c r="N629" s="55"/>
      <c r="O629" s="19">
        <f>COUNTA(F629:N629)</f>
        <v>1</v>
      </c>
      <c r="P629" s="64"/>
      <c r="Q629" s="64"/>
    </row>
    <row r="630" spans="1:17" ht="12.75" customHeight="1">
      <c r="A630" s="16">
        <f>RANK(E630,E:E,FALSE)</f>
        <v>626</v>
      </c>
      <c r="B630" s="10" t="s">
        <v>809</v>
      </c>
      <c r="C630" s="16"/>
      <c r="D630" s="22">
        <f>F630+G630+H630+I630+J630+K630+L630+M630+N630</f>
        <v>2</v>
      </c>
      <c r="E630" s="17">
        <f>D630-P630-Q630</f>
        <v>2</v>
      </c>
      <c r="F630" s="38"/>
      <c r="G630" s="38"/>
      <c r="H630" s="18">
        <v>2</v>
      </c>
      <c r="I630" s="22"/>
      <c r="J630" s="22"/>
      <c r="K630" s="22"/>
      <c r="L630" s="22"/>
      <c r="M630" s="22"/>
      <c r="N630" s="55"/>
      <c r="O630" s="19">
        <f>COUNTA(F630:N630)</f>
        <v>1</v>
      </c>
      <c r="P630" s="64"/>
      <c r="Q630" s="64"/>
    </row>
    <row r="631" spans="1:17" ht="12.75" customHeight="1">
      <c r="A631" s="10">
        <f>RANK(E631,E:E,FALSE)</f>
        <v>626</v>
      </c>
      <c r="B631" s="10" t="s">
        <v>2</v>
      </c>
      <c r="C631" s="14">
        <v>1977</v>
      </c>
      <c r="D631" s="13">
        <f>F631+G631+H631+I631+J631+K631+L631+M631+N631</f>
        <v>2</v>
      </c>
      <c r="E631" s="9">
        <f>D631-P631-Q631</f>
        <v>2</v>
      </c>
      <c r="F631" s="15">
        <v>2</v>
      </c>
      <c r="G631" s="15"/>
      <c r="H631" s="15"/>
      <c r="I631" s="13"/>
      <c r="J631" s="13"/>
      <c r="K631" s="13"/>
      <c r="L631" s="13"/>
      <c r="M631" s="13"/>
      <c r="N631" s="54"/>
      <c r="O631" s="19">
        <f>COUNTA(F631:N631)</f>
        <v>1</v>
      </c>
      <c r="P631" s="64"/>
      <c r="Q631" s="64"/>
    </row>
    <row r="632" spans="1:17" ht="12.75" customHeight="1">
      <c r="A632" s="10">
        <f>RANK(E632,E:E,FALSE)</f>
        <v>626</v>
      </c>
      <c r="B632" s="10" t="s">
        <v>387</v>
      </c>
      <c r="C632" s="14">
        <v>1975</v>
      </c>
      <c r="D632" s="13">
        <f>F632+G632+H632+I632+J632+K632+L632+M632+N632</f>
        <v>2</v>
      </c>
      <c r="E632" s="9">
        <f>D632-P632-Q632</f>
        <v>2</v>
      </c>
      <c r="F632" s="15">
        <v>2</v>
      </c>
      <c r="G632" s="15"/>
      <c r="H632" s="15"/>
      <c r="I632" s="13"/>
      <c r="J632" s="13"/>
      <c r="K632" s="13"/>
      <c r="L632" s="13"/>
      <c r="M632" s="13"/>
      <c r="N632" s="54"/>
      <c r="O632" s="19">
        <f>COUNTA(F632:N632)</f>
        <v>1</v>
      </c>
      <c r="P632" s="64"/>
      <c r="Q632" s="64"/>
    </row>
    <row r="633" spans="1:17" ht="12.75" customHeight="1">
      <c r="A633" s="16">
        <f>RANK(E633,E:E,FALSE)</f>
        <v>626</v>
      </c>
      <c r="B633" s="10" t="s">
        <v>815</v>
      </c>
      <c r="C633" s="16"/>
      <c r="D633" s="22">
        <f>F633+G633+H633+I633+J633+K633+L633+M633+N633</f>
        <v>2</v>
      </c>
      <c r="E633" s="17">
        <f>D633-P633-Q633</f>
        <v>2</v>
      </c>
      <c r="F633" s="38"/>
      <c r="G633" s="38"/>
      <c r="H633" s="18">
        <v>2</v>
      </c>
      <c r="I633" s="22"/>
      <c r="J633" s="22"/>
      <c r="K633" s="22"/>
      <c r="L633" s="22"/>
      <c r="M633" s="22"/>
      <c r="N633" s="55"/>
      <c r="O633" s="19">
        <f>COUNTA(F633:N633)</f>
        <v>1</v>
      </c>
      <c r="P633" s="64"/>
      <c r="Q633" s="64"/>
    </row>
    <row r="634" spans="1:17" ht="12.75" customHeight="1">
      <c r="A634" s="10">
        <f>RANK(E634,E:E,FALSE)</f>
        <v>626</v>
      </c>
      <c r="B634" s="10" t="s">
        <v>129</v>
      </c>
      <c r="C634" s="14">
        <v>1980</v>
      </c>
      <c r="D634" s="13">
        <f>F634+G634+H634+I634+J634+K634+L634+M634+N634</f>
        <v>2</v>
      </c>
      <c r="E634" s="9">
        <f>D634-P634-Q634</f>
        <v>2</v>
      </c>
      <c r="F634" s="15">
        <v>2</v>
      </c>
      <c r="G634" s="15"/>
      <c r="H634" s="15"/>
      <c r="I634" s="13"/>
      <c r="J634" s="13"/>
      <c r="K634" s="13"/>
      <c r="L634" s="13"/>
      <c r="M634" s="13"/>
      <c r="N634" s="54"/>
      <c r="O634" s="19">
        <f>COUNTA(F634:N634)</f>
        <v>1</v>
      </c>
      <c r="P634" s="64"/>
      <c r="Q634" s="64"/>
    </row>
    <row r="635" spans="1:17" ht="12.75" customHeight="1">
      <c r="A635" s="16">
        <f>RANK(E635,E:E,FALSE)</f>
        <v>626</v>
      </c>
      <c r="B635" s="10" t="s">
        <v>1341</v>
      </c>
      <c r="C635" s="16"/>
      <c r="D635" s="22">
        <f>F635+G635+H635+I635+J635+K635+L635+M635+N635</f>
        <v>2</v>
      </c>
      <c r="E635" s="17">
        <f>D635-P635-Q635</f>
        <v>2</v>
      </c>
      <c r="F635" s="18"/>
      <c r="G635" s="15"/>
      <c r="H635" s="18"/>
      <c r="I635" s="22"/>
      <c r="J635" s="22"/>
      <c r="K635" s="22"/>
      <c r="L635" s="22">
        <v>2</v>
      </c>
      <c r="M635" s="22"/>
      <c r="N635" s="55"/>
      <c r="O635" s="19">
        <f>COUNTA(F635:N635)</f>
        <v>1</v>
      </c>
      <c r="P635" s="64"/>
      <c r="Q635" s="64"/>
    </row>
    <row r="636" spans="1:17" ht="12.75" customHeight="1">
      <c r="A636" s="10">
        <f>RANK(E636,E:E,FALSE)</f>
        <v>626</v>
      </c>
      <c r="B636" s="10" t="s">
        <v>298</v>
      </c>
      <c r="C636" s="14">
        <v>1975</v>
      </c>
      <c r="D636" s="13">
        <f>F636+G636+H636+I636+J636+K636+L636+M636+N636</f>
        <v>2</v>
      </c>
      <c r="E636" s="9">
        <f>D636-P636-Q636</f>
        <v>2</v>
      </c>
      <c r="F636" s="15">
        <v>2</v>
      </c>
      <c r="G636" s="15"/>
      <c r="H636" s="15"/>
      <c r="I636" s="13"/>
      <c r="J636" s="13"/>
      <c r="K636" s="13"/>
      <c r="L636" s="13"/>
      <c r="M636" s="13"/>
      <c r="N636" s="54"/>
      <c r="O636" s="19">
        <f>COUNTA(F636:N636)</f>
        <v>1</v>
      </c>
      <c r="P636" s="64"/>
      <c r="Q636" s="64"/>
    </row>
    <row r="637" spans="1:17" ht="12.75" customHeight="1">
      <c r="A637" s="16">
        <f>RANK(E637,E:E,FALSE)</f>
        <v>626</v>
      </c>
      <c r="B637" s="10" t="s">
        <v>1583</v>
      </c>
      <c r="C637" s="16"/>
      <c r="D637" s="22">
        <f>F637+G637+H637+I637+J637+K637+L637+M637+N637</f>
        <v>2</v>
      </c>
      <c r="E637" s="17">
        <f>D637-P637-Q637</f>
        <v>2</v>
      </c>
      <c r="F637" s="38"/>
      <c r="G637" s="38"/>
      <c r="H637" s="18"/>
      <c r="I637" s="22"/>
      <c r="J637" s="22"/>
      <c r="K637" s="22"/>
      <c r="L637" s="22"/>
      <c r="M637" s="22"/>
      <c r="N637" s="55">
        <v>2</v>
      </c>
      <c r="O637" s="19">
        <f>COUNTA(F637:N637)</f>
        <v>1</v>
      </c>
      <c r="P637" s="64"/>
      <c r="Q637" s="64"/>
    </row>
    <row r="638" spans="1:17" ht="12.75" customHeight="1">
      <c r="A638" s="16">
        <f>RANK(E638,E:E,FALSE)</f>
        <v>626</v>
      </c>
      <c r="B638" s="10" t="s">
        <v>1584</v>
      </c>
      <c r="C638" s="16"/>
      <c r="D638" s="22">
        <f>F638+G638+H638+I638+J638+K638+L638+M638+N638</f>
        <v>2</v>
      </c>
      <c r="E638" s="17">
        <f>D638-P638-Q638</f>
        <v>2</v>
      </c>
      <c r="F638" s="38"/>
      <c r="G638" s="38"/>
      <c r="H638" s="18"/>
      <c r="I638" s="22"/>
      <c r="J638" s="22"/>
      <c r="K638" s="22"/>
      <c r="L638" s="22"/>
      <c r="M638" s="22"/>
      <c r="N638" s="55">
        <v>2</v>
      </c>
      <c r="O638" s="19">
        <f>COUNTA(F638:N638)</f>
        <v>1</v>
      </c>
      <c r="P638" s="64"/>
      <c r="Q638" s="64"/>
    </row>
    <row r="639" spans="1:17" ht="12.75" customHeight="1">
      <c r="A639" s="16">
        <f>RANK(E639,E:E,FALSE)</f>
        <v>626</v>
      </c>
      <c r="B639" s="10" t="s">
        <v>1585</v>
      </c>
      <c r="C639" s="16"/>
      <c r="D639" s="22">
        <f>F639+G639+H639+I639+J639+K639+L639+M639+N639</f>
        <v>2</v>
      </c>
      <c r="E639" s="17">
        <f>D639-P639-Q639</f>
        <v>2</v>
      </c>
      <c r="F639" s="38"/>
      <c r="G639" s="38"/>
      <c r="H639" s="18"/>
      <c r="I639" s="22"/>
      <c r="J639" s="22"/>
      <c r="K639" s="22"/>
      <c r="L639" s="22"/>
      <c r="M639" s="22"/>
      <c r="N639" s="55">
        <v>2</v>
      </c>
      <c r="O639" s="19">
        <f>COUNTA(F639:N639)</f>
        <v>1</v>
      </c>
      <c r="P639" s="64"/>
      <c r="Q639" s="64"/>
    </row>
    <row r="640" spans="1:17" ht="12.75" customHeight="1">
      <c r="A640" s="16">
        <f>RANK(E640,E:E,FALSE)</f>
        <v>626</v>
      </c>
      <c r="B640" s="10" t="s">
        <v>1586</v>
      </c>
      <c r="C640" s="16"/>
      <c r="D640" s="22">
        <f>F640+G640+H640+I640+J640+K640+L640+M640+N640</f>
        <v>2</v>
      </c>
      <c r="E640" s="17">
        <f>D640-P640-Q640</f>
        <v>2</v>
      </c>
      <c r="F640" s="38"/>
      <c r="G640" s="38"/>
      <c r="H640" s="18"/>
      <c r="I640" s="22"/>
      <c r="J640" s="22"/>
      <c r="K640" s="22"/>
      <c r="L640" s="22"/>
      <c r="M640" s="22"/>
      <c r="N640" s="55">
        <v>2</v>
      </c>
      <c r="O640" s="19">
        <f>COUNTA(F640:N640)</f>
        <v>1</v>
      </c>
      <c r="P640" s="64"/>
      <c r="Q640" s="64"/>
    </row>
    <row r="641" spans="1:17" ht="12.75" customHeight="1">
      <c r="A641" s="16">
        <f>RANK(E641,E:E,FALSE)</f>
        <v>626</v>
      </c>
      <c r="B641" s="10" t="s">
        <v>1588</v>
      </c>
      <c r="C641" s="16"/>
      <c r="D641" s="22">
        <f>F641+G641+H641+I641+J641+K641+L641+M641+N641</f>
        <v>2</v>
      </c>
      <c r="E641" s="17">
        <f>D641-P641-Q641</f>
        <v>2</v>
      </c>
      <c r="F641" s="38"/>
      <c r="G641" s="38"/>
      <c r="H641" s="18"/>
      <c r="I641" s="22"/>
      <c r="J641" s="22"/>
      <c r="K641" s="22"/>
      <c r="L641" s="22"/>
      <c r="M641" s="22"/>
      <c r="N641" s="55">
        <v>2</v>
      </c>
      <c r="O641" s="19">
        <f>COUNTA(F641:N641)</f>
        <v>1</v>
      </c>
      <c r="P641" s="64"/>
      <c r="Q641" s="64"/>
    </row>
    <row r="642" spans="1:17" ht="12.75" customHeight="1">
      <c r="A642" s="16">
        <f>RANK(E642,E:E,FALSE)</f>
        <v>626</v>
      </c>
      <c r="B642" s="10" t="s">
        <v>1594</v>
      </c>
      <c r="C642" s="16"/>
      <c r="D642" s="22">
        <f>F642+G642+H642+I642+J642+K642+L642+M642+N642</f>
        <v>2</v>
      </c>
      <c r="E642" s="17">
        <f>D642-P642-Q642</f>
        <v>2</v>
      </c>
      <c r="F642" s="38"/>
      <c r="G642" s="38"/>
      <c r="H642" s="18"/>
      <c r="I642" s="22"/>
      <c r="J642" s="22"/>
      <c r="K642" s="22"/>
      <c r="L642" s="22"/>
      <c r="M642" s="22"/>
      <c r="N642" s="55">
        <v>2</v>
      </c>
      <c r="O642" s="19">
        <f>COUNTA(F642:N642)</f>
        <v>1</v>
      </c>
      <c r="P642" s="64"/>
      <c r="Q642" s="64"/>
    </row>
    <row r="643" spans="1:17" ht="12.75" customHeight="1">
      <c r="A643" s="16">
        <f>RANK(E643,E:E,FALSE)</f>
        <v>626</v>
      </c>
      <c r="B643" s="10" t="s">
        <v>1597</v>
      </c>
      <c r="C643" s="16"/>
      <c r="D643" s="22">
        <f>F643+G643+H643+I643+J643+K643+L643+M643+N643</f>
        <v>2</v>
      </c>
      <c r="E643" s="17">
        <f>D643-P643-Q643</f>
        <v>2</v>
      </c>
      <c r="F643" s="38"/>
      <c r="G643" s="38"/>
      <c r="H643" s="18"/>
      <c r="I643" s="22"/>
      <c r="J643" s="22"/>
      <c r="K643" s="22"/>
      <c r="L643" s="22"/>
      <c r="M643" s="22"/>
      <c r="N643" s="55">
        <v>2</v>
      </c>
      <c r="O643" s="19">
        <f>COUNTA(F643:N643)</f>
        <v>1</v>
      </c>
      <c r="P643" s="64"/>
      <c r="Q643" s="64"/>
    </row>
    <row r="644" spans="1:17" ht="12.75" customHeight="1">
      <c r="A644" s="16">
        <f>RANK(E644,E:E,FALSE)</f>
        <v>626</v>
      </c>
      <c r="B644" s="10" t="s">
        <v>1598</v>
      </c>
      <c r="C644" s="16"/>
      <c r="D644" s="22">
        <f>F644+G644+H644+I644+J644+K644+L644+M644+N644</f>
        <v>2</v>
      </c>
      <c r="E644" s="17">
        <f>D644-P644-Q644</f>
        <v>2</v>
      </c>
      <c r="F644" s="38"/>
      <c r="G644" s="38"/>
      <c r="H644" s="18"/>
      <c r="I644" s="22"/>
      <c r="J644" s="22"/>
      <c r="K644" s="22"/>
      <c r="L644" s="22"/>
      <c r="M644" s="22"/>
      <c r="N644" s="55">
        <v>2</v>
      </c>
      <c r="O644" s="19">
        <f>COUNTA(F644:N644)</f>
        <v>1</v>
      </c>
      <c r="P644" s="64"/>
      <c r="Q644" s="64"/>
    </row>
    <row r="645" spans="1:17" ht="12.75" customHeight="1">
      <c r="A645" s="16">
        <f>RANK(E645,E:E,FALSE)</f>
        <v>626</v>
      </c>
      <c r="B645" s="10" t="s">
        <v>1599</v>
      </c>
      <c r="C645" s="16"/>
      <c r="D645" s="22">
        <f>F645+G645+H645+I645+J645+K645+L645+M645+N645</f>
        <v>2</v>
      </c>
      <c r="E645" s="17">
        <f>D645-P645-Q645</f>
        <v>2</v>
      </c>
      <c r="F645" s="38"/>
      <c r="G645" s="38"/>
      <c r="H645" s="18"/>
      <c r="I645" s="22"/>
      <c r="J645" s="22"/>
      <c r="K645" s="22"/>
      <c r="L645" s="22"/>
      <c r="M645" s="22"/>
      <c r="N645" s="55">
        <v>2</v>
      </c>
      <c r="O645" s="19">
        <f>COUNTA(F645:N645)</f>
        <v>1</v>
      </c>
      <c r="P645" s="64"/>
      <c r="Q645" s="64"/>
    </row>
    <row r="646" spans="1:17" ht="12.75" customHeight="1">
      <c r="A646" s="16">
        <f>RANK(E646,E:E,FALSE)</f>
        <v>626</v>
      </c>
      <c r="B646" s="10" t="s">
        <v>1602</v>
      </c>
      <c r="C646" s="16"/>
      <c r="D646" s="22">
        <f>F646+G646+H646+I646+J646+K646+L646+M646+N646</f>
        <v>2</v>
      </c>
      <c r="E646" s="17">
        <f>D646-P646-Q646</f>
        <v>2</v>
      </c>
      <c r="F646" s="38"/>
      <c r="G646" s="38"/>
      <c r="H646" s="18"/>
      <c r="I646" s="22"/>
      <c r="J646" s="22"/>
      <c r="K646" s="22"/>
      <c r="L646" s="22"/>
      <c r="M646" s="22"/>
      <c r="N646" s="55">
        <v>2</v>
      </c>
      <c r="O646" s="19">
        <f>COUNTA(F646:N646)</f>
        <v>1</v>
      </c>
      <c r="P646" s="64"/>
      <c r="Q646" s="64"/>
    </row>
    <row r="647" spans="1:17" ht="12.75" customHeight="1">
      <c r="A647" s="16">
        <f>RANK(E647,E:E,FALSE)</f>
        <v>626</v>
      </c>
      <c r="B647" s="10" t="s">
        <v>1605</v>
      </c>
      <c r="C647" s="16"/>
      <c r="D647" s="22">
        <f>F647+G647+H647+I647+J647+K647+L647+M647+N647</f>
        <v>2</v>
      </c>
      <c r="E647" s="17">
        <f>D647-P647-Q647</f>
        <v>2</v>
      </c>
      <c r="F647" s="38"/>
      <c r="G647" s="38"/>
      <c r="H647" s="18"/>
      <c r="I647" s="22"/>
      <c r="J647" s="22"/>
      <c r="K647" s="22"/>
      <c r="L647" s="22"/>
      <c r="M647" s="22"/>
      <c r="N647" s="55">
        <v>2</v>
      </c>
      <c r="O647" s="19">
        <f>COUNTA(F647:N647)</f>
        <v>1</v>
      </c>
      <c r="P647" s="64"/>
      <c r="Q647" s="64"/>
    </row>
    <row r="648" spans="1:17" ht="12.75" customHeight="1">
      <c r="A648" s="16">
        <f>RANK(E648,E:E,FALSE)</f>
        <v>647</v>
      </c>
      <c r="B648" s="10" t="s">
        <v>1420</v>
      </c>
      <c r="C648" s="16"/>
      <c r="D648" s="22">
        <f>F648+G648+H648+I648+J648+K648+L648+M648+N648</f>
        <v>1</v>
      </c>
      <c r="E648" s="17">
        <f>D648-P648-Q648</f>
        <v>1</v>
      </c>
      <c r="F648" s="38"/>
      <c r="G648" s="38"/>
      <c r="H648" s="18"/>
      <c r="I648" s="22"/>
      <c r="J648" s="22"/>
      <c r="K648" s="22"/>
      <c r="L648" s="22"/>
      <c r="M648" s="22">
        <v>1</v>
      </c>
      <c r="N648" s="55"/>
      <c r="O648" s="19">
        <f>COUNTA(F648:N648)</f>
        <v>1</v>
      </c>
      <c r="P648" s="64"/>
      <c r="Q648" s="64"/>
    </row>
    <row r="649" spans="1:17" ht="12.75" customHeight="1">
      <c r="A649" s="16">
        <f>RANK(E649,E:E,FALSE)</f>
        <v>647</v>
      </c>
      <c r="B649" s="10" t="s">
        <v>1428</v>
      </c>
      <c r="C649" s="16"/>
      <c r="D649" s="22">
        <f>F649+G649+H649+I649+J649+K649+L649+M649+N649</f>
        <v>1</v>
      </c>
      <c r="E649" s="17">
        <f>D649-P649-Q649</f>
        <v>1</v>
      </c>
      <c r="F649" s="38"/>
      <c r="G649" s="38"/>
      <c r="H649" s="18"/>
      <c r="I649" s="22"/>
      <c r="J649" s="22"/>
      <c r="K649" s="22"/>
      <c r="L649" s="22"/>
      <c r="M649" s="22">
        <v>1</v>
      </c>
      <c r="N649" s="55"/>
      <c r="O649" s="19">
        <f>COUNTA(F649:N649)</f>
        <v>1</v>
      </c>
      <c r="P649" s="64"/>
      <c r="Q649" s="64"/>
    </row>
    <row r="650" spans="1:17" ht="12.75" customHeight="1">
      <c r="A650" s="16">
        <f>RANK(E650,E:E,FALSE)</f>
        <v>647</v>
      </c>
      <c r="B650" s="10" t="s">
        <v>1307</v>
      </c>
      <c r="C650" s="16"/>
      <c r="D650" s="22">
        <f>F650+G650+H650+I650+J650+K650+L650+M650+N650</f>
        <v>1</v>
      </c>
      <c r="E650" s="17">
        <f>D650-P650-Q650</f>
        <v>1</v>
      </c>
      <c r="F650" s="18"/>
      <c r="G650" s="15"/>
      <c r="H650" s="18"/>
      <c r="I650" s="22"/>
      <c r="J650" s="22"/>
      <c r="K650" s="22"/>
      <c r="L650" s="22">
        <v>1</v>
      </c>
      <c r="M650" s="22"/>
      <c r="N650" s="55"/>
      <c r="O650" s="19">
        <f>COUNTA(F650:N650)</f>
        <v>1</v>
      </c>
      <c r="P650" s="64"/>
      <c r="Q650" s="64"/>
    </row>
    <row r="651" spans="1:17" ht="12.75" customHeight="1">
      <c r="A651" s="16">
        <f>RANK(E651,E:E,FALSE)</f>
        <v>647</v>
      </c>
      <c r="B651" s="10" t="s">
        <v>1443</v>
      </c>
      <c r="C651" s="16"/>
      <c r="D651" s="22">
        <f>F651+G651+H651+I651+J651+K651+L651+M651+N651</f>
        <v>1</v>
      </c>
      <c r="E651" s="17">
        <f>D651-P651-Q651</f>
        <v>1</v>
      </c>
      <c r="F651" s="38"/>
      <c r="G651" s="38"/>
      <c r="H651" s="18"/>
      <c r="I651" s="22"/>
      <c r="J651" s="22"/>
      <c r="K651" s="22"/>
      <c r="L651" s="22"/>
      <c r="M651" s="22">
        <v>1</v>
      </c>
      <c r="N651" s="55"/>
      <c r="O651" s="19">
        <f>COUNTA(F651:N651)</f>
        <v>1</v>
      </c>
      <c r="P651" s="64"/>
      <c r="Q651" s="64"/>
    </row>
    <row r="652" spans="1:17" ht="12.75" customHeight="1">
      <c r="A652" s="16">
        <f>RANK(E652,E:E,FALSE)</f>
        <v>647</v>
      </c>
      <c r="B652" s="10" t="s">
        <v>1446</v>
      </c>
      <c r="C652" s="16"/>
      <c r="D652" s="22">
        <f>F652+G652+H652+I652+J652+K652+L652+M652+N652</f>
        <v>1</v>
      </c>
      <c r="E652" s="17">
        <f>D652-P652-Q652</f>
        <v>1</v>
      </c>
      <c r="F652" s="38"/>
      <c r="G652" s="38"/>
      <c r="H652" s="18"/>
      <c r="I652" s="22"/>
      <c r="J652" s="22"/>
      <c r="K652" s="22"/>
      <c r="L652" s="22"/>
      <c r="M652" s="22">
        <v>1</v>
      </c>
      <c r="N652" s="55"/>
      <c r="O652" s="19">
        <f>COUNTA(F652:N652)</f>
        <v>1</v>
      </c>
      <c r="P652" s="64"/>
      <c r="Q652" s="64"/>
    </row>
    <row r="653" spans="1:17" ht="12.75" customHeight="1">
      <c r="A653" s="16">
        <f>RANK(E653,E:E,FALSE)</f>
        <v>647</v>
      </c>
      <c r="B653" s="10" t="s">
        <v>864</v>
      </c>
      <c r="C653" s="16"/>
      <c r="D653" s="22">
        <f>F653+G653+H653+I653+J653+K653+L653+M653+N653</f>
        <v>1</v>
      </c>
      <c r="E653" s="17">
        <f>D653-P653-Q653</f>
        <v>1</v>
      </c>
      <c r="F653" s="38"/>
      <c r="G653" s="38"/>
      <c r="H653" s="18">
        <v>1</v>
      </c>
      <c r="I653" s="22"/>
      <c r="J653" s="22"/>
      <c r="K653" s="22"/>
      <c r="L653" s="22"/>
      <c r="M653" s="22"/>
      <c r="N653" s="55"/>
      <c r="O653" s="19">
        <f>COUNTA(F653:N653)</f>
        <v>1</v>
      </c>
      <c r="P653" s="64"/>
      <c r="Q653" s="64"/>
    </row>
    <row r="654" spans="1:17" ht="12.75" customHeight="1">
      <c r="A654" s="16">
        <f>RANK(E654,E:E,FALSE)</f>
        <v>647</v>
      </c>
      <c r="B654" s="10" t="s">
        <v>1325</v>
      </c>
      <c r="C654" s="16"/>
      <c r="D654" s="22">
        <f>F654+G654+H654+I654+J654+K654+L654+M654+N654</f>
        <v>1</v>
      </c>
      <c r="E654" s="17">
        <f>D654-P654-Q654</f>
        <v>1</v>
      </c>
      <c r="F654" s="18"/>
      <c r="G654" s="15"/>
      <c r="H654" s="18"/>
      <c r="I654" s="22"/>
      <c r="J654" s="22"/>
      <c r="K654" s="22"/>
      <c r="L654" s="22">
        <v>1</v>
      </c>
      <c r="M654" s="22"/>
      <c r="N654" s="55"/>
      <c r="O654" s="19">
        <f>COUNTA(F654:N654)</f>
        <v>1</v>
      </c>
      <c r="P654" s="64"/>
      <c r="Q654" s="64"/>
    </row>
    <row r="655" spans="1:17" ht="12.75" customHeight="1">
      <c r="A655" s="16">
        <f>RANK(E655,E:E,FALSE)</f>
        <v>647</v>
      </c>
      <c r="B655" s="10" t="s">
        <v>1283</v>
      </c>
      <c r="C655" s="16"/>
      <c r="D655" s="22">
        <f>F655+G655+H655+I655+J655+K655+L655+M655+N655</f>
        <v>1</v>
      </c>
      <c r="E655" s="17">
        <f>D655-P655-Q655</f>
        <v>1</v>
      </c>
      <c r="F655" s="38"/>
      <c r="G655" s="38"/>
      <c r="H655" s="18"/>
      <c r="I655" s="22"/>
      <c r="J655" s="22"/>
      <c r="K655" s="22">
        <v>1</v>
      </c>
      <c r="L655" s="22"/>
      <c r="M655" s="22"/>
      <c r="N655" s="55"/>
      <c r="O655" s="19">
        <f>COUNTA(F655:N655)</f>
        <v>1</v>
      </c>
      <c r="P655" s="64"/>
      <c r="Q655" s="64"/>
    </row>
    <row r="656" spans="1:17" ht="12.75" customHeight="1">
      <c r="A656" s="16">
        <f>RANK(E656,E:E,FALSE)</f>
        <v>647</v>
      </c>
      <c r="B656" s="10" t="s">
        <v>1330</v>
      </c>
      <c r="C656" s="16"/>
      <c r="D656" s="22">
        <f>F656+G656+H656+I656+J656+K656+L656+M656+N656</f>
        <v>1</v>
      </c>
      <c r="E656" s="17">
        <f>D656-P656-Q656</f>
        <v>1</v>
      </c>
      <c r="F656" s="18"/>
      <c r="G656" s="15"/>
      <c r="H656" s="18"/>
      <c r="I656" s="22"/>
      <c r="J656" s="22"/>
      <c r="K656" s="22"/>
      <c r="L656" s="22">
        <v>1</v>
      </c>
      <c r="M656" s="22"/>
      <c r="N656" s="55"/>
      <c r="O656" s="19">
        <f>COUNTA(F656:N656)</f>
        <v>1</v>
      </c>
      <c r="P656" s="64"/>
      <c r="Q656" s="64"/>
    </row>
    <row r="657" spans="1:17" ht="12.75" customHeight="1">
      <c r="A657" s="16">
        <f>RANK(E657,E:E,FALSE)</f>
        <v>647</v>
      </c>
      <c r="B657" s="10" t="s">
        <v>1454</v>
      </c>
      <c r="C657" s="16"/>
      <c r="D657" s="22">
        <f>F657+G657+H657+I657+J657+K657+L657+M657+N657</f>
        <v>1</v>
      </c>
      <c r="E657" s="17">
        <f>D657-P657-Q657</f>
        <v>1</v>
      </c>
      <c r="F657" s="38"/>
      <c r="G657" s="38"/>
      <c r="H657" s="18"/>
      <c r="I657" s="22"/>
      <c r="J657" s="22"/>
      <c r="K657" s="22"/>
      <c r="L657" s="22"/>
      <c r="M657" s="22">
        <v>1</v>
      </c>
      <c r="N657" s="55"/>
      <c r="O657" s="19">
        <f>COUNTA(F657:N657)</f>
        <v>1</v>
      </c>
      <c r="P657" s="64"/>
      <c r="Q657" s="64"/>
    </row>
    <row r="658" spans="1:17" ht="12.75" customHeight="1">
      <c r="A658" s="16">
        <f>RANK(E658,E:E,FALSE)</f>
        <v>647</v>
      </c>
      <c r="B658" s="10" t="s">
        <v>1467</v>
      </c>
      <c r="C658" s="16"/>
      <c r="D658" s="22">
        <f>F658+G658+H658+I658+J658+K658+L658+M658+N658</f>
        <v>1</v>
      </c>
      <c r="E658" s="17">
        <f>D658-P658-Q658</f>
        <v>1</v>
      </c>
      <c r="F658" s="38"/>
      <c r="G658" s="38"/>
      <c r="H658" s="18"/>
      <c r="I658" s="22"/>
      <c r="J658" s="22"/>
      <c r="K658" s="22"/>
      <c r="L658" s="22"/>
      <c r="M658" s="22">
        <v>1</v>
      </c>
      <c r="N658" s="55"/>
      <c r="O658" s="19">
        <f>COUNTA(F658:N658)</f>
        <v>1</v>
      </c>
      <c r="P658" s="64"/>
      <c r="Q658" s="64"/>
    </row>
    <row r="659" spans="1:17" ht="12.75" customHeight="1">
      <c r="A659" s="16">
        <f>RANK(E659,E:E,FALSE)</f>
        <v>647</v>
      </c>
      <c r="B659" s="10" t="s">
        <v>1589</v>
      </c>
      <c r="C659" s="16"/>
      <c r="D659" s="22">
        <f>F659+G659+H659+I659+J659+K659+L659+M659+N659</f>
        <v>1</v>
      </c>
      <c r="E659" s="17">
        <f>D659-P659-Q659</f>
        <v>1</v>
      </c>
      <c r="F659" s="38"/>
      <c r="G659" s="38"/>
      <c r="H659" s="18"/>
      <c r="I659" s="22"/>
      <c r="J659" s="22"/>
      <c r="K659" s="22"/>
      <c r="L659" s="22"/>
      <c r="M659" s="22"/>
      <c r="N659" s="55">
        <v>1</v>
      </c>
      <c r="O659" s="19">
        <f>COUNTA(F659:N659)</f>
        <v>1</v>
      </c>
      <c r="P659" s="64"/>
      <c r="Q659" s="64"/>
    </row>
    <row r="660" spans="16:17" ht="12.75" customHeight="1">
      <c r="P660" s="68"/>
      <c r="Q660" s="68"/>
    </row>
    <row r="661" spans="16:17" ht="12.75" customHeight="1">
      <c r="P661" s="68"/>
      <c r="Q661" s="68"/>
    </row>
    <row r="662" spans="16:17" ht="12.75" customHeight="1">
      <c r="P662" s="68"/>
      <c r="Q662" s="68"/>
    </row>
    <row r="663" spans="16:17" ht="12.75" customHeight="1">
      <c r="P663" s="68"/>
      <c r="Q663" s="68"/>
    </row>
    <row r="664" spans="16:17" ht="12.75" customHeight="1">
      <c r="P664" s="68"/>
      <c r="Q664" s="68"/>
    </row>
    <row r="665" spans="16:17" ht="12.75" customHeight="1">
      <c r="P665" s="68"/>
      <c r="Q665" s="68"/>
    </row>
    <row r="666" spans="16:17" ht="12.75" customHeight="1">
      <c r="P666" s="68"/>
      <c r="Q666" s="68"/>
    </row>
    <row r="667" spans="16:17" ht="12.75" customHeight="1">
      <c r="P667" s="68"/>
      <c r="Q667" s="68"/>
    </row>
    <row r="668" spans="16:17" ht="12.75" customHeight="1">
      <c r="P668" s="68"/>
      <c r="Q668" s="68"/>
    </row>
    <row r="669" spans="16:17" ht="12.75" customHeight="1">
      <c r="P669" s="68"/>
      <c r="Q669" s="68"/>
    </row>
    <row r="670" spans="16:17" ht="12.75" customHeight="1">
      <c r="P670" s="68"/>
      <c r="Q670" s="68"/>
    </row>
    <row r="671" spans="16:17" ht="12.75" customHeight="1">
      <c r="P671" s="68"/>
      <c r="Q671" s="68"/>
    </row>
    <row r="672" spans="16:17" ht="12.75" customHeight="1">
      <c r="P672" s="68"/>
      <c r="Q672" s="68"/>
    </row>
    <row r="673" spans="16:17" ht="12.75" customHeight="1">
      <c r="P673" s="68"/>
      <c r="Q673" s="68"/>
    </row>
    <row r="674" spans="16:17" ht="12.75" customHeight="1">
      <c r="P674" s="68"/>
      <c r="Q674" s="68"/>
    </row>
    <row r="675" spans="16:17" ht="12.75" customHeight="1">
      <c r="P675" s="68"/>
      <c r="Q675" s="68"/>
    </row>
    <row r="676" spans="16:17" ht="12.75" customHeight="1">
      <c r="P676" s="68"/>
      <c r="Q676" s="68"/>
    </row>
    <row r="677" spans="16:17" ht="12.75" customHeight="1">
      <c r="P677" s="68"/>
      <c r="Q677" s="68"/>
    </row>
    <row r="678" spans="16:17" ht="12.75" customHeight="1">
      <c r="P678" s="68"/>
      <c r="Q678" s="68"/>
    </row>
    <row r="679" spans="16:17" ht="12.75" customHeight="1">
      <c r="P679" s="68"/>
      <c r="Q679" s="68"/>
    </row>
    <row r="680" spans="16:17" ht="12.75" customHeight="1">
      <c r="P680" s="68"/>
      <c r="Q680" s="68"/>
    </row>
    <row r="681" spans="16:17" ht="12.75" customHeight="1">
      <c r="P681" s="68"/>
      <c r="Q681" s="68"/>
    </row>
    <row r="682" spans="16:17" ht="12.75" customHeight="1">
      <c r="P682" s="68"/>
      <c r="Q682" s="68"/>
    </row>
    <row r="683" spans="16:17" ht="12.75" customHeight="1">
      <c r="P683" s="68"/>
      <c r="Q683" s="68"/>
    </row>
    <row r="684" spans="16:17" ht="12.75" customHeight="1">
      <c r="P684" s="68"/>
      <c r="Q684" s="68"/>
    </row>
    <row r="685" spans="16:17" ht="12.75" customHeight="1">
      <c r="P685" s="68"/>
      <c r="Q685" s="68"/>
    </row>
    <row r="686" spans="16:17" ht="12.75" customHeight="1">
      <c r="P686" s="68"/>
      <c r="Q686" s="68"/>
    </row>
    <row r="687" spans="16:17" ht="12.75" customHeight="1">
      <c r="P687" s="68"/>
      <c r="Q687" s="68"/>
    </row>
    <row r="688" spans="16:17" ht="12.75" customHeight="1">
      <c r="P688" s="68"/>
      <c r="Q688" s="68"/>
    </row>
    <row r="689" spans="16:17" ht="12.75" customHeight="1">
      <c r="P689" s="68"/>
      <c r="Q689" s="68"/>
    </row>
    <row r="690" spans="16:17" ht="12.75" customHeight="1">
      <c r="P690" s="68"/>
      <c r="Q690" s="68"/>
    </row>
    <row r="691" spans="16:17" ht="12.75" customHeight="1">
      <c r="P691" s="68"/>
      <c r="Q691" s="68"/>
    </row>
    <row r="692" spans="16:17" ht="12.75" customHeight="1">
      <c r="P692" s="68"/>
      <c r="Q692" s="68"/>
    </row>
    <row r="693" spans="16:17" ht="12.75" customHeight="1">
      <c r="P693" s="68"/>
      <c r="Q693" s="68"/>
    </row>
    <row r="694" spans="16:17" ht="12.75" customHeight="1">
      <c r="P694" s="68"/>
      <c r="Q694" s="68"/>
    </row>
    <row r="695" spans="16:17" ht="12.75" customHeight="1">
      <c r="P695" s="68"/>
      <c r="Q695" s="68"/>
    </row>
    <row r="696" spans="16:17" ht="12.75" customHeight="1">
      <c r="P696" s="68"/>
      <c r="Q696" s="68"/>
    </row>
    <row r="697" spans="16:17" ht="12.75" customHeight="1">
      <c r="P697" s="68"/>
      <c r="Q697" s="68"/>
    </row>
    <row r="698" spans="16:17" ht="12.75" customHeight="1">
      <c r="P698" s="68"/>
      <c r="Q698" s="68"/>
    </row>
    <row r="699" spans="16:17" ht="12.75" customHeight="1">
      <c r="P699" s="68"/>
      <c r="Q699" s="68"/>
    </row>
    <row r="700" spans="16:17" ht="12.75" customHeight="1">
      <c r="P700" s="68"/>
      <c r="Q700" s="68"/>
    </row>
    <row r="701" spans="16:17" ht="12.75" customHeight="1">
      <c r="P701" s="68"/>
      <c r="Q701" s="68"/>
    </row>
    <row r="702" spans="16:17" ht="12.75" customHeight="1">
      <c r="P702" s="68"/>
      <c r="Q702" s="68"/>
    </row>
    <row r="703" spans="16:17" ht="12.75" customHeight="1">
      <c r="P703" s="68"/>
      <c r="Q703" s="68"/>
    </row>
    <row r="704" spans="16:17" ht="12.75" customHeight="1">
      <c r="P704" s="68"/>
      <c r="Q704" s="68"/>
    </row>
    <row r="705" spans="16:17" ht="12.75" customHeight="1">
      <c r="P705" s="68"/>
      <c r="Q705" s="68"/>
    </row>
    <row r="706" spans="16:17" ht="12.75" customHeight="1">
      <c r="P706" s="68"/>
      <c r="Q706" s="68"/>
    </row>
    <row r="707" spans="16:17" ht="12.75" customHeight="1">
      <c r="P707" s="68"/>
      <c r="Q707" s="68"/>
    </row>
    <row r="708" spans="16:17" ht="12.75" customHeight="1">
      <c r="P708" s="68"/>
      <c r="Q708" s="68"/>
    </row>
    <row r="709" spans="16:17" ht="12.75" customHeight="1">
      <c r="P709" s="68"/>
      <c r="Q709" s="68"/>
    </row>
    <row r="710" spans="16:17" ht="12.75" customHeight="1">
      <c r="P710" s="68"/>
      <c r="Q710" s="68"/>
    </row>
    <row r="711" spans="16:17" ht="12.75" customHeight="1">
      <c r="P711" s="68"/>
      <c r="Q711" s="68"/>
    </row>
    <row r="712" spans="16:17" ht="12.75" customHeight="1">
      <c r="P712" s="68"/>
      <c r="Q712" s="68"/>
    </row>
    <row r="713" spans="16:17" ht="12.75" customHeight="1">
      <c r="P713" s="68"/>
      <c r="Q713" s="68"/>
    </row>
    <row r="714" spans="16:17" ht="12.75" customHeight="1">
      <c r="P714" s="68"/>
      <c r="Q714" s="68"/>
    </row>
    <row r="715" spans="16:17" ht="12.75" customHeight="1">
      <c r="P715" s="68"/>
      <c r="Q715" s="68"/>
    </row>
    <row r="716" spans="16:17" ht="12.75" customHeight="1">
      <c r="P716" s="68"/>
      <c r="Q716" s="68"/>
    </row>
    <row r="717" spans="16:17" ht="12.75" customHeight="1">
      <c r="P717" s="68"/>
      <c r="Q717" s="68"/>
    </row>
    <row r="718" spans="16:17" ht="12.75" customHeight="1">
      <c r="P718" s="68"/>
      <c r="Q718" s="68"/>
    </row>
    <row r="719" spans="16:17" ht="12.75" customHeight="1">
      <c r="P719" s="68"/>
      <c r="Q719" s="68"/>
    </row>
    <row r="720" spans="16:17" ht="12.75" customHeight="1">
      <c r="P720" s="68"/>
      <c r="Q720" s="68"/>
    </row>
    <row r="721" spans="16:17" ht="12.75" customHeight="1">
      <c r="P721" s="68"/>
      <c r="Q721" s="68"/>
    </row>
    <row r="722" spans="16:17" ht="12.75" customHeight="1">
      <c r="P722" s="68"/>
      <c r="Q722" s="68"/>
    </row>
    <row r="723" spans="16:17" ht="12.75" customHeight="1">
      <c r="P723" s="68"/>
      <c r="Q723" s="68"/>
    </row>
    <row r="724" spans="16:17" ht="12.75" customHeight="1">
      <c r="P724" s="68"/>
      <c r="Q724" s="68"/>
    </row>
    <row r="725" spans="16:17" ht="12.75" customHeight="1">
      <c r="P725" s="68"/>
      <c r="Q725" s="68"/>
    </row>
    <row r="726" spans="16:17" ht="12.75" customHeight="1">
      <c r="P726" s="68"/>
      <c r="Q726" s="68"/>
    </row>
    <row r="727" spans="16:17" ht="12.75" customHeight="1">
      <c r="P727" s="68"/>
      <c r="Q727" s="68"/>
    </row>
    <row r="728" spans="16:17" ht="12.75" customHeight="1">
      <c r="P728" s="68"/>
      <c r="Q728" s="68"/>
    </row>
    <row r="729" spans="16:17" ht="12.75" customHeight="1">
      <c r="P729" s="68"/>
      <c r="Q729" s="68"/>
    </row>
    <row r="730" spans="16:17" ht="12.75" customHeight="1">
      <c r="P730" s="68"/>
      <c r="Q730" s="68"/>
    </row>
    <row r="731" spans="16:17" ht="12.75" customHeight="1">
      <c r="P731" s="68"/>
      <c r="Q731" s="68"/>
    </row>
    <row r="732" spans="16:17" ht="12.75" customHeight="1">
      <c r="P732" s="68"/>
      <c r="Q732" s="68"/>
    </row>
    <row r="733" spans="16:17" ht="12.75" customHeight="1">
      <c r="P733" s="68"/>
      <c r="Q733" s="68"/>
    </row>
    <row r="734" spans="16:17" ht="12.75" customHeight="1">
      <c r="P734" s="68"/>
      <c r="Q734" s="68"/>
    </row>
    <row r="735" spans="16:17" ht="12.75" customHeight="1">
      <c r="P735" s="68"/>
      <c r="Q735" s="68"/>
    </row>
    <row r="736" spans="16:17" ht="12.75" customHeight="1">
      <c r="P736" s="68"/>
      <c r="Q736" s="68"/>
    </row>
    <row r="737" spans="16:17" ht="12.75" customHeight="1">
      <c r="P737" s="68"/>
      <c r="Q737" s="68"/>
    </row>
    <row r="738" spans="16:17" ht="12.75" customHeight="1">
      <c r="P738" s="68"/>
      <c r="Q738" s="68"/>
    </row>
    <row r="739" spans="16:17" ht="12.75" customHeight="1">
      <c r="P739" s="68"/>
      <c r="Q739" s="68"/>
    </row>
    <row r="740" spans="16:17" ht="12.75" customHeight="1">
      <c r="P740" s="68"/>
      <c r="Q740" s="68"/>
    </row>
    <row r="741" spans="16:17" ht="12.75" customHeight="1">
      <c r="P741" s="68"/>
      <c r="Q741" s="68"/>
    </row>
    <row r="742" spans="16:17" ht="12.75" customHeight="1">
      <c r="P742" s="68"/>
      <c r="Q742" s="68"/>
    </row>
    <row r="743" spans="16:17" ht="12.75" customHeight="1">
      <c r="P743" s="68"/>
      <c r="Q743" s="68"/>
    </row>
    <row r="744" spans="16:17" ht="12.75" customHeight="1">
      <c r="P744" s="68"/>
      <c r="Q744" s="68"/>
    </row>
    <row r="745" spans="16:17" ht="12.75" customHeight="1">
      <c r="P745" s="68"/>
      <c r="Q745" s="68"/>
    </row>
    <row r="746" spans="16:17" ht="12.75" customHeight="1">
      <c r="P746" s="68"/>
      <c r="Q746" s="68"/>
    </row>
    <row r="747" spans="16:17" ht="12.75" customHeight="1">
      <c r="P747" s="68"/>
      <c r="Q747" s="68"/>
    </row>
    <row r="748" spans="16:17" ht="12.75" customHeight="1">
      <c r="P748" s="68"/>
      <c r="Q748" s="68"/>
    </row>
    <row r="749" spans="16:17" ht="12.75" customHeight="1">
      <c r="P749" s="68"/>
      <c r="Q749" s="68"/>
    </row>
    <row r="750" spans="16:17" ht="12.75" customHeight="1">
      <c r="P750" s="68"/>
      <c r="Q750" s="68"/>
    </row>
    <row r="751" spans="16:17" ht="12.75" customHeight="1">
      <c r="P751" s="68"/>
      <c r="Q751" s="68"/>
    </row>
    <row r="752" spans="16:17" ht="12.75" customHeight="1">
      <c r="P752" s="68"/>
      <c r="Q752" s="68"/>
    </row>
    <row r="753" spans="16:17" ht="12.75" customHeight="1">
      <c r="P753" s="68"/>
      <c r="Q753" s="68"/>
    </row>
    <row r="754" spans="16:17" ht="12.75" customHeight="1">
      <c r="P754" s="68"/>
      <c r="Q754" s="68"/>
    </row>
    <row r="755" spans="16:17" ht="12.75" customHeight="1">
      <c r="P755" s="68"/>
      <c r="Q755" s="68"/>
    </row>
    <row r="756" spans="16:17" ht="12.75" customHeight="1">
      <c r="P756" s="68"/>
      <c r="Q756" s="68"/>
    </row>
    <row r="757" spans="16:17" ht="12.75" customHeight="1">
      <c r="P757" s="68"/>
      <c r="Q757" s="68"/>
    </row>
    <row r="758" spans="16:17" ht="12.75" customHeight="1">
      <c r="P758" s="68"/>
      <c r="Q758" s="68"/>
    </row>
    <row r="759" spans="16:17" ht="12.75" customHeight="1">
      <c r="P759" s="68"/>
      <c r="Q759" s="68"/>
    </row>
    <row r="760" spans="16:17" ht="12.75" customHeight="1">
      <c r="P760" s="68"/>
      <c r="Q760" s="68"/>
    </row>
    <row r="761" spans="16:17" ht="12.75" customHeight="1">
      <c r="P761" s="68"/>
      <c r="Q761" s="68"/>
    </row>
    <row r="762" spans="16:17" ht="12.75" customHeight="1">
      <c r="P762" s="68"/>
      <c r="Q762" s="68"/>
    </row>
    <row r="763" spans="16:17" ht="12.75" customHeight="1">
      <c r="P763" s="68"/>
      <c r="Q763" s="68"/>
    </row>
    <row r="764" spans="16:17" ht="12.75" customHeight="1">
      <c r="P764" s="68"/>
      <c r="Q764" s="68"/>
    </row>
    <row r="765" spans="16:17" ht="12.75" customHeight="1">
      <c r="P765" s="68"/>
      <c r="Q765" s="68"/>
    </row>
    <row r="766" spans="16:17" ht="12.75" customHeight="1">
      <c r="P766" s="68"/>
      <c r="Q766" s="68"/>
    </row>
    <row r="767" spans="16:17" ht="12.75" customHeight="1">
      <c r="P767" s="68"/>
      <c r="Q767" s="68"/>
    </row>
    <row r="768" spans="16:17" ht="12.75" customHeight="1">
      <c r="P768" s="68"/>
      <c r="Q768" s="68"/>
    </row>
    <row r="769" spans="16:17" ht="12.75" customHeight="1">
      <c r="P769" s="68"/>
      <c r="Q769" s="68"/>
    </row>
    <row r="770" spans="16:17" ht="12.75" customHeight="1">
      <c r="P770" s="68"/>
      <c r="Q770" s="68"/>
    </row>
    <row r="771" spans="16:17" ht="12.75" customHeight="1">
      <c r="P771" s="68"/>
      <c r="Q771" s="68"/>
    </row>
    <row r="772" spans="16:17" ht="12.75" customHeight="1">
      <c r="P772" s="68"/>
      <c r="Q772" s="68"/>
    </row>
    <row r="773" spans="16:17" ht="12.75" customHeight="1">
      <c r="P773" s="68"/>
      <c r="Q773" s="68"/>
    </row>
    <row r="774" spans="16:17" ht="12.75" customHeight="1">
      <c r="P774" s="68"/>
      <c r="Q774" s="68"/>
    </row>
    <row r="775" spans="16:17" ht="12.75" customHeight="1">
      <c r="P775" s="68"/>
      <c r="Q775" s="68"/>
    </row>
    <row r="776" spans="16:17" ht="12.75" customHeight="1">
      <c r="P776" s="68"/>
      <c r="Q776" s="68"/>
    </row>
    <row r="777" spans="16:17" ht="12.75" customHeight="1">
      <c r="P777" s="68"/>
      <c r="Q777" s="68"/>
    </row>
    <row r="778" spans="16:17" ht="12.75" customHeight="1">
      <c r="P778" s="68"/>
      <c r="Q778" s="68"/>
    </row>
    <row r="779" spans="16:17" ht="12.75" customHeight="1">
      <c r="P779" s="68"/>
      <c r="Q779" s="68"/>
    </row>
    <row r="780" spans="16:17" ht="12.75" customHeight="1">
      <c r="P780" s="68"/>
      <c r="Q780" s="68"/>
    </row>
    <row r="781" spans="16:17" ht="12.75" customHeight="1">
      <c r="P781" s="68"/>
      <c r="Q781" s="68"/>
    </row>
    <row r="782" spans="16:17" ht="12.75" customHeight="1">
      <c r="P782" s="68"/>
      <c r="Q782" s="68"/>
    </row>
    <row r="783" spans="16:17" ht="12.75" customHeight="1">
      <c r="P783" s="68"/>
      <c r="Q783" s="68"/>
    </row>
    <row r="784" spans="16:17" ht="12.75" customHeight="1">
      <c r="P784" s="68"/>
      <c r="Q784" s="68"/>
    </row>
    <row r="785" spans="16:17" ht="12.75" customHeight="1">
      <c r="P785" s="68"/>
      <c r="Q785" s="68"/>
    </row>
    <row r="786" spans="16:17" ht="12.75" customHeight="1">
      <c r="P786" s="68"/>
      <c r="Q786" s="68"/>
    </row>
    <row r="787" spans="16:17" ht="12.75" customHeight="1">
      <c r="P787" s="68"/>
      <c r="Q787" s="68"/>
    </row>
    <row r="788" spans="16:17" ht="12.75" customHeight="1">
      <c r="P788" s="68"/>
      <c r="Q788" s="68"/>
    </row>
    <row r="789" spans="16:17" ht="12.75" customHeight="1">
      <c r="P789" s="68"/>
      <c r="Q789" s="68"/>
    </row>
    <row r="790" spans="16:17" ht="12.75" customHeight="1">
      <c r="P790" s="68"/>
      <c r="Q790" s="68"/>
    </row>
    <row r="791" spans="16:17" ht="12.75" customHeight="1">
      <c r="P791" s="68"/>
      <c r="Q791" s="68"/>
    </row>
    <row r="792" spans="16:17" ht="12.75" customHeight="1">
      <c r="P792" s="68"/>
      <c r="Q792" s="68"/>
    </row>
    <row r="793" spans="16:17" ht="12.75" customHeight="1">
      <c r="P793" s="68"/>
      <c r="Q793" s="68"/>
    </row>
    <row r="794" spans="16:17" ht="12.75" customHeight="1">
      <c r="P794" s="68"/>
      <c r="Q794" s="68"/>
    </row>
    <row r="795" spans="16:17" ht="12.75" customHeight="1">
      <c r="P795" s="68"/>
      <c r="Q795" s="68"/>
    </row>
    <row r="796" spans="16:17" ht="12.75" customHeight="1">
      <c r="P796" s="68"/>
      <c r="Q796" s="68"/>
    </row>
    <row r="797" spans="16:17" ht="12.75" customHeight="1">
      <c r="P797" s="68"/>
      <c r="Q797" s="68"/>
    </row>
    <row r="798" spans="16:17" ht="12.75" customHeight="1">
      <c r="P798" s="68"/>
      <c r="Q798" s="68"/>
    </row>
    <row r="799" spans="16:17" ht="12.75" customHeight="1">
      <c r="P799" s="68"/>
      <c r="Q799" s="68"/>
    </row>
    <row r="800" spans="16:17" ht="12.75" customHeight="1">
      <c r="P800" s="68"/>
      <c r="Q800" s="68"/>
    </row>
    <row r="801" spans="16:17" ht="12.75" customHeight="1">
      <c r="P801" s="68"/>
      <c r="Q801" s="68"/>
    </row>
    <row r="802" spans="16:17" ht="12.75" customHeight="1">
      <c r="P802" s="68"/>
      <c r="Q802" s="68"/>
    </row>
    <row r="803" spans="16:17" ht="12.75" customHeight="1">
      <c r="P803" s="68"/>
      <c r="Q803" s="68"/>
    </row>
    <row r="804" spans="16:17" ht="12.75" customHeight="1">
      <c r="P804" s="68"/>
      <c r="Q804" s="68"/>
    </row>
    <row r="805" spans="16:17" ht="12.75" customHeight="1">
      <c r="P805" s="68"/>
      <c r="Q805" s="68"/>
    </row>
    <row r="806" spans="16:17" ht="12.75" customHeight="1">
      <c r="P806" s="68"/>
      <c r="Q806" s="68"/>
    </row>
    <row r="807" spans="16:17" ht="12.75" customHeight="1">
      <c r="P807" s="68"/>
      <c r="Q807" s="68"/>
    </row>
    <row r="808" spans="16:17" ht="12.75" customHeight="1">
      <c r="P808" s="68"/>
      <c r="Q808" s="68"/>
    </row>
    <row r="809" spans="16:17" ht="12.75" customHeight="1">
      <c r="P809" s="68"/>
      <c r="Q809" s="68"/>
    </row>
    <row r="810" spans="16:17" ht="12.75" customHeight="1">
      <c r="P810" s="68"/>
      <c r="Q810" s="68"/>
    </row>
    <row r="811" spans="16:17" ht="12.75" customHeight="1">
      <c r="P811" s="68"/>
      <c r="Q811" s="68"/>
    </row>
    <row r="812" spans="16:17" ht="12.75" customHeight="1">
      <c r="P812" s="68"/>
      <c r="Q812" s="68"/>
    </row>
    <row r="813" spans="16:17" ht="12.75" customHeight="1">
      <c r="P813" s="68"/>
      <c r="Q813" s="68"/>
    </row>
    <row r="814" spans="16:17" ht="12.75" customHeight="1">
      <c r="P814" s="68"/>
      <c r="Q814" s="68"/>
    </row>
    <row r="815" spans="16:17" ht="12.75" customHeight="1">
      <c r="P815" s="68"/>
      <c r="Q815" s="68"/>
    </row>
    <row r="816" spans="16:17" ht="12.75" customHeight="1">
      <c r="P816" s="68"/>
      <c r="Q816" s="68"/>
    </row>
    <row r="817" spans="16:17" ht="12.75" customHeight="1">
      <c r="P817" s="68"/>
      <c r="Q817" s="68"/>
    </row>
    <row r="818" spans="16:17" ht="12.75" customHeight="1">
      <c r="P818" s="68"/>
      <c r="Q818" s="68"/>
    </row>
    <row r="819" spans="16:17" ht="12.75" customHeight="1">
      <c r="P819" s="68"/>
      <c r="Q819" s="68"/>
    </row>
    <row r="820" spans="16:17" ht="12.75" customHeight="1">
      <c r="P820" s="68"/>
      <c r="Q820" s="68"/>
    </row>
    <row r="821" spans="16:17" ht="12.75" customHeight="1">
      <c r="P821" s="68"/>
      <c r="Q821" s="68"/>
    </row>
    <row r="822" spans="16:17" ht="12.75" customHeight="1">
      <c r="P822" s="68"/>
      <c r="Q822" s="68"/>
    </row>
    <row r="823" spans="16:17" ht="12.75" customHeight="1">
      <c r="P823" s="68"/>
      <c r="Q823" s="68"/>
    </row>
    <row r="824" spans="16:17" ht="12.75" customHeight="1">
      <c r="P824" s="68"/>
      <c r="Q824" s="68"/>
    </row>
    <row r="825" spans="16:17" ht="12.75" customHeight="1">
      <c r="P825" s="68"/>
      <c r="Q825" s="68"/>
    </row>
    <row r="826" spans="16:17" ht="12.75" customHeight="1">
      <c r="P826" s="68"/>
      <c r="Q826" s="68"/>
    </row>
    <row r="827" spans="16:17" ht="12.75" customHeight="1">
      <c r="P827" s="68"/>
      <c r="Q827" s="68"/>
    </row>
    <row r="828" spans="16:17" ht="12.75" customHeight="1">
      <c r="P828" s="68"/>
      <c r="Q828" s="68"/>
    </row>
    <row r="829" spans="16:17" ht="12.75" customHeight="1">
      <c r="P829" s="68"/>
      <c r="Q829" s="68"/>
    </row>
    <row r="830" spans="16:17" ht="12.75" customHeight="1">
      <c r="P830" s="68"/>
      <c r="Q830" s="68"/>
    </row>
    <row r="831" spans="16:17" ht="12.75" customHeight="1">
      <c r="P831" s="68"/>
      <c r="Q831" s="68"/>
    </row>
    <row r="832" spans="16:17" ht="12.75" customHeight="1">
      <c r="P832" s="68"/>
      <c r="Q832" s="68"/>
    </row>
    <row r="833" spans="16:17" ht="12.75" customHeight="1">
      <c r="P833" s="68"/>
      <c r="Q833" s="68"/>
    </row>
    <row r="834" spans="16:17" ht="12.75" customHeight="1">
      <c r="P834" s="68"/>
      <c r="Q834" s="68"/>
    </row>
    <row r="835" spans="16:17" ht="12.75" customHeight="1">
      <c r="P835" s="68"/>
      <c r="Q835" s="68"/>
    </row>
    <row r="836" spans="16:17" ht="12.75" customHeight="1">
      <c r="P836" s="68"/>
      <c r="Q836" s="68"/>
    </row>
    <row r="837" spans="16:17" ht="12.75" customHeight="1">
      <c r="P837" s="68"/>
      <c r="Q837" s="68"/>
    </row>
    <row r="838" spans="16:17" ht="12.75" customHeight="1">
      <c r="P838" s="68"/>
      <c r="Q838" s="68"/>
    </row>
    <row r="839" spans="16:17" ht="12.75" customHeight="1">
      <c r="P839" s="68"/>
      <c r="Q839" s="68"/>
    </row>
    <row r="840" spans="16:17" ht="12.75" customHeight="1">
      <c r="P840" s="68"/>
      <c r="Q840" s="68"/>
    </row>
    <row r="841" spans="16:17" ht="12.75" customHeight="1">
      <c r="P841" s="68"/>
      <c r="Q841" s="68"/>
    </row>
    <row r="842" spans="16:17" ht="12.75" customHeight="1">
      <c r="P842" s="68"/>
      <c r="Q842" s="68"/>
    </row>
    <row r="843" spans="16:17" ht="12.75" customHeight="1">
      <c r="P843" s="68"/>
      <c r="Q843" s="68"/>
    </row>
    <row r="844" spans="16:17" ht="12.75" customHeight="1">
      <c r="P844" s="68"/>
      <c r="Q844" s="68"/>
    </row>
    <row r="845" spans="16:17" ht="12.75" customHeight="1">
      <c r="P845" s="68"/>
      <c r="Q845" s="68"/>
    </row>
    <row r="846" spans="16:17" ht="12.75" customHeight="1">
      <c r="P846" s="68"/>
      <c r="Q846" s="68"/>
    </row>
    <row r="847" spans="16:17" ht="12.75" customHeight="1">
      <c r="P847" s="68"/>
      <c r="Q847" s="68"/>
    </row>
    <row r="848" spans="16:17" ht="12.75" customHeight="1">
      <c r="P848" s="68"/>
      <c r="Q848" s="68"/>
    </row>
    <row r="849" spans="16:17" ht="12.75" customHeight="1">
      <c r="P849" s="68"/>
      <c r="Q849" s="68"/>
    </row>
    <row r="850" spans="16:17" ht="12.75" customHeight="1">
      <c r="P850" s="68"/>
      <c r="Q850" s="68"/>
    </row>
    <row r="851" spans="16:17" ht="12.75" customHeight="1">
      <c r="P851" s="68"/>
      <c r="Q851" s="68"/>
    </row>
    <row r="852" spans="16:17" ht="12.75" customHeight="1">
      <c r="P852" s="68"/>
      <c r="Q852" s="68"/>
    </row>
    <row r="853" spans="16:17" ht="12.75" customHeight="1">
      <c r="P853" s="68"/>
      <c r="Q853" s="68"/>
    </row>
    <row r="854" spans="16:17" ht="12.75" customHeight="1">
      <c r="P854" s="68"/>
      <c r="Q854" s="68"/>
    </row>
    <row r="855" spans="16:17" ht="12.75" customHeight="1">
      <c r="P855" s="68"/>
      <c r="Q855" s="68"/>
    </row>
    <row r="856" spans="16:17" ht="12.75" customHeight="1">
      <c r="P856" s="68"/>
      <c r="Q856" s="68"/>
    </row>
    <row r="857" spans="16:17" ht="12.75" customHeight="1">
      <c r="P857" s="68"/>
      <c r="Q857" s="68"/>
    </row>
    <row r="858" spans="16:17" ht="12.75" customHeight="1">
      <c r="P858" s="68"/>
      <c r="Q858" s="68"/>
    </row>
    <row r="859" spans="16:17" ht="12.75" customHeight="1">
      <c r="P859" s="68"/>
      <c r="Q859" s="68"/>
    </row>
    <row r="860" spans="16:17" ht="12.75" customHeight="1">
      <c r="P860" s="68"/>
      <c r="Q860" s="68"/>
    </row>
    <row r="861" spans="16:17" ht="12.75" customHeight="1">
      <c r="P861" s="68"/>
      <c r="Q861" s="68"/>
    </row>
    <row r="862" spans="16:17" ht="12.75" customHeight="1">
      <c r="P862" s="68"/>
      <c r="Q862" s="68"/>
    </row>
    <row r="863" spans="16:17" ht="12.75" customHeight="1">
      <c r="P863" s="68"/>
      <c r="Q863" s="68"/>
    </row>
    <row r="864" spans="16:17" ht="12.75" customHeight="1">
      <c r="P864" s="68"/>
      <c r="Q864" s="68"/>
    </row>
    <row r="865" spans="16:17" ht="12.75" customHeight="1">
      <c r="P865" s="68"/>
      <c r="Q865" s="68"/>
    </row>
    <row r="866" spans="16:17" ht="12.75" customHeight="1">
      <c r="P866" s="68"/>
      <c r="Q866" s="68"/>
    </row>
    <row r="867" spans="16:17" ht="12.75" customHeight="1">
      <c r="P867" s="68"/>
      <c r="Q867" s="68"/>
    </row>
    <row r="868" spans="16:17" ht="12.75" customHeight="1">
      <c r="P868" s="68"/>
      <c r="Q868" s="68"/>
    </row>
    <row r="869" spans="16:17" ht="12.75" customHeight="1">
      <c r="P869" s="68"/>
      <c r="Q869" s="68"/>
    </row>
    <row r="870" spans="16:17" ht="12.75" customHeight="1">
      <c r="P870" s="68"/>
      <c r="Q870" s="68"/>
    </row>
    <row r="871" spans="16:17" ht="12.75" customHeight="1">
      <c r="P871" s="68"/>
      <c r="Q871" s="68"/>
    </row>
    <row r="872" spans="16:17" ht="12.75" customHeight="1">
      <c r="P872" s="68"/>
      <c r="Q872" s="68"/>
    </row>
    <row r="873" spans="16:17" ht="12.75" customHeight="1">
      <c r="P873" s="68"/>
      <c r="Q873" s="68"/>
    </row>
    <row r="874" spans="16:17" ht="12.75" customHeight="1">
      <c r="P874" s="68"/>
      <c r="Q874" s="68"/>
    </row>
    <row r="875" spans="16:17" ht="12.75" customHeight="1">
      <c r="P875" s="68"/>
      <c r="Q875" s="68"/>
    </row>
    <row r="876" spans="16:17" ht="12.75" customHeight="1">
      <c r="P876" s="68"/>
      <c r="Q876" s="68"/>
    </row>
    <row r="877" spans="16:17" ht="12.75" customHeight="1">
      <c r="P877" s="68"/>
      <c r="Q877" s="68"/>
    </row>
    <row r="878" spans="16:17" ht="12.75" customHeight="1">
      <c r="P878" s="68"/>
      <c r="Q878" s="68"/>
    </row>
    <row r="879" spans="16:17" ht="12.75" customHeight="1">
      <c r="P879" s="68"/>
      <c r="Q879" s="68"/>
    </row>
    <row r="880" spans="16:17" ht="12.75" customHeight="1">
      <c r="P880" s="68"/>
      <c r="Q880" s="68"/>
    </row>
    <row r="881" spans="16:17" ht="12.75" customHeight="1">
      <c r="P881" s="68"/>
      <c r="Q881" s="68"/>
    </row>
    <row r="882" spans="16:17" ht="12.75" customHeight="1">
      <c r="P882" s="68"/>
      <c r="Q882" s="68"/>
    </row>
    <row r="883" spans="16:17" ht="12.75" customHeight="1">
      <c r="P883" s="68"/>
      <c r="Q883" s="68"/>
    </row>
    <row r="884" spans="16:17" ht="12.75" customHeight="1">
      <c r="P884" s="68"/>
      <c r="Q884" s="68"/>
    </row>
    <row r="885" spans="16:17" ht="12.75" customHeight="1">
      <c r="P885" s="68"/>
      <c r="Q885" s="68"/>
    </row>
    <row r="886" spans="16:17" ht="12.75" customHeight="1">
      <c r="P886" s="68"/>
      <c r="Q886" s="68"/>
    </row>
    <row r="887" spans="16:17" ht="12.75" customHeight="1">
      <c r="P887" s="68"/>
      <c r="Q887" s="68"/>
    </row>
    <row r="888" spans="16:17" ht="12.75" customHeight="1">
      <c r="P888" s="68"/>
      <c r="Q888" s="68"/>
    </row>
    <row r="889" spans="16:17" ht="12.75" customHeight="1">
      <c r="P889" s="68"/>
      <c r="Q889" s="68"/>
    </row>
    <row r="890" spans="16:17" ht="12.75" customHeight="1">
      <c r="P890" s="68"/>
      <c r="Q890" s="68"/>
    </row>
    <row r="891" spans="16:17" ht="12.75" customHeight="1">
      <c r="P891" s="68"/>
      <c r="Q891" s="68"/>
    </row>
    <row r="892" spans="16:17" ht="12.75" customHeight="1">
      <c r="P892" s="68"/>
      <c r="Q892" s="68"/>
    </row>
    <row r="893" spans="16:17" ht="12.75" customHeight="1">
      <c r="P893" s="68"/>
      <c r="Q893" s="68"/>
    </row>
    <row r="894" spans="16:17" ht="12.75" customHeight="1">
      <c r="P894" s="68"/>
      <c r="Q894" s="68"/>
    </row>
    <row r="895" spans="16:17" ht="12.75" customHeight="1">
      <c r="P895" s="68"/>
      <c r="Q895" s="68"/>
    </row>
    <row r="896" spans="16:17" ht="12.75" customHeight="1">
      <c r="P896" s="68"/>
      <c r="Q896" s="68"/>
    </row>
    <row r="897" spans="16:17" ht="12.75" customHeight="1">
      <c r="P897" s="68"/>
      <c r="Q897" s="68"/>
    </row>
    <row r="898" spans="16:17" ht="12.75" customHeight="1">
      <c r="P898" s="68"/>
      <c r="Q898" s="68"/>
    </row>
    <row r="899" spans="16:17" ht="12.75" customHeight="1">
      <c r="P899" s="68"/>
      <c r="Q899" s="68"/>
    </row>
    <row r="900" spans="16:17" ht="12.75" customHeight="1">
      <c r="P900" s="68"/>
      <c r="Q900" s="68"/>
    </row>
    <row r="901" spans="16:17" ht="12.75" customHeight="1">
      <c r="P901" s="68"/>
      <c r="Q901" s="68"/>
    </row>
    <row r="902" spans="16:17" ht="12.75" customHeight="1">
      <c r="P902" s="68"/>
      <c r="Q902" s="68"/>
    </row>
    <row r="903" spans="16:17" ht="12.75" customHeight="1">
      <c r="P903" s="68"/>
      <c r="Q903" s="68"/>
    </row>
    <row r="904" spans="16:17" ht="12.75" customHeight="1">
      <c r="P904" s="68"/>
      <c r="Q904" s="68"/>
    </row>
    <row r="905" spans="16:17" ht="12.75" customHeight="1">
      <c r="P905" s="68"/>
      <c r="Q905" s="68"/>
    </row>
    <row r="906" spans="16:17" ht="12.75" customHeight="1">
      <c r="P906" s="68"/>
      <c r="Q906" s="68"/>
    </row>
    <row r="907" spans="16:17" ht="12.75" customHeight="1">
      <c r="P907" s="68"/>
      <c r="Q907" s="68"/>
    </row>
    <row r="908" spans="16:17" ht="12.75" customHeight="1">
      <c r="P908" s="68"/>
      <c r="Q908" s="68"/>
    </row>
    <row r="909" spans="16:17" ht="12.75" customHeight="1">
      <c r="P909" s="68"/>
      <c r="Q909" s="68"/>
    </row>
    <row r="910" spans="16:17" ht="12.75" customHeight="1">
      <c r="P910" s="68"/>
      <c r="Q910" s="68"/>
    </row>
    <row r="911" spans="16:17" ht="12.75" customHeight="1">
      <c r="P911" s="68"/>
      <c r="Q911" s="68"/>
    </row>
    <row r="912" spans="16:17" ht="12.75" customHeight="1">
      <c r="P912" s="68"/>
      <c r="Q912" s="68"/>
    </row>
    <row r="913" spans="16:17" ht="12.75" customHeight="1">
      <c r="P913" s="68"/>
      <c r="Q913" s="68"/>
    </row>
    <row r="914" spans="16:17" ht="12.75" customHeight="1">
      <c r="P914" s="68"/>
      <c r="Q914" s="68"/>
    </row>
    <row r="915" spans="16:17" ht="12.75" customHeight="1">
      <c r="P915" s="68"/>
      <c r="Q915" s="68"/>
    </row>
    <row r="916" spans="16:17" ht="12.75" customHeight="1">
      <c r="P916" s="68"/>
      <c r="Q916" s="68"/>
    </row>
    <row r="917" spans="16:17" ht="12.75" customHeight="1">
      <c r="P917" s="68"/>
      <c r="Q917" s="68"/>
    </row>
    <row r="918" spans="16:17" ht="12.75" customHeight="1">
      <c r="P918" s="68"/>
      <c r="Q918" s="68"/>
    </row>
    <row r="919" spans="16:17" ht="12.75" customHeight="1">
      <c r="P919" s="68"/>
      <c r="Q919" s="68"/>
    </row>
    <row r="920" spans="16:17" ht="12.75" customHeight="1">
      <c r="P920" s="68"/>
      <c r="Q920" s="68"/>
    </row>
    <row r="921" spans="16:17" ht="12.75" customHeight="1">
      <c r="P921" s="68"/>
      <c r="Q921" s="68"/>
    </row>
    <row r="922" spans="16:17" ht="12.75" customHeight="1">
      <c r="P922" s="68"/>
      <c r="Q922" s="68"/>
    </row>
    <row r="923" spans="16:17" ht="12.75" customHeight="1">
      <c r="P923" s="68"/>
      <c r="Q923" s="68"/>
    </row>
    <row r="924" spans="16:17" ht="12.75" customHeight="1">
      <c r="P924" s="68"/>
      <c r="Q924" s="68"/>
    </row>
    <row r="925" spans="16:17" ht="12.75" customHeight="1">
      <c r="P925" s="68"/>
      <c r="Q925" s="68"/>
    </row>
    <row r="926" spans="16:17" ht="12.75" customHeight="1">
      <c r="P926" s="68"/>
      <c r="Q926" s="68"/>
    </row>
    <row r="927" spans="16:17" ht="12.75" customHeight="1">
      <c r="P927" s="68"/>
      <c r="Q927" s="68"/>
    </row>
    <row r="928" spans="16:17" ht="12.75" customHeight="1">
      <c r="P928" s="68"/>
      <c r="Q928" s="68"/>
    </row>
    <row r="929" spans="16:17" ht="12.75" customHeight="1">
      <c r="P929" s="68"/>
      <c r="Q929" s="68"/>
    </row>
    <row r="930" spans="16:17" ht="12.75" customHeight="1">
      <c r="P930" s="68"/>
      <c r="Q930" s="68"/>
    </row>
    <row r="931" spans="16:17" ht="12.75" customHeight="1">
      <c r="P931" s="68"/>
      <c r="Q931" s="68"/>
    </row>
    <row r="932" spans="16:17" ht="12.75" customHeight="1">
      <c r="P932" s="68"/>
      <c r="Q932" s="68"/>
    </row>
    <row r="933" spans="16:17" ht="12.75" customHeight="1">
      <c r="P933" s="68"/>
      <c r="Q933" s="68"/>
    </row>
  </sheetData>
  <sheetProtection/>
  <autoFilter ref="A1:Q1">
    <sortState ref="A2:Q933">
      <sortCondition sortBy="value" ref="A2:A933"/>
    </sortState>
  </autoFilter>
  <conditionalFormatting sqref="O1:O630 O660:O65536">
    <cfRule type="cellIs" priority="7" dxfId="1" operator="equal" stopIfTrue="1">
      <formula>7</formula>
    </cfRule>
    <cfRule type="cellIs" priority="8" dxfId="0" operator="greaterThan" stopIfTrue="1">
      <formula>7</formula>
    </cfRule>
  </conditionalFormatting>
  <conditionalFormatting sqref="O631:O659">
    <cfRule type="cellIs" priority="5" dxfId="1" operator="equal" stopIfTrue="1">
      <formula>7</formula>
    </cfRule>
    <cfRule type="cellIs" priority="6" dxfId="0" operator="greaterThan" stopIfTrue="1">
      <formula>7</formula>
    </cfRule>
  </conditionalFormatting>
  <conditionalFormatting sqref="P889:Q933">
    <cfRule type="cellIs" priority="1" dxfId="1" operator="equal" stopIfTrue="1">
      <formula>7</formula>
    </cfRule>
    <cfRule type="cellIs" priority="2" dxfId="0" operator="greaterThan" stopIfTrue="1">
      <formula>7</formula>
    </cfRule>
  </conditionalFormatting>
  <conditionalFormatting sqref="P1:Q1 P546:Q888">
    <cfRule type="cellIs" priority="3" dxfId="1" operator="equal" stopIfTrue="1">
      <formula>7</formula>
    </cfRule>
    <cfRule type="cellIs" priority="4" dxfId="0" operator="greaterThan" stopIfTrue="1">
      <formula>7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&amp;L&amp;"Arial,Bold Italic"Treking liga Joško Božić 2011.
UKUPNI REZULTATI</oddHeader>
    <oddFooter>&amp;R&amp;"Arial,Bold Italic"&amp;9www.treking-liga.com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933"/>
  <sheetViews>
    <sheetView tabSelected="1" zoomScale="110" zoomScaleNormal="110" zoomScalePageLayoutView="0" workbookViewId="0" topLeftCell="D1">
      <pane ySplit="1" topLeftCell="A2" activePane="bottomLeft" state="frozen"/>
      <selection pane="topLeft" activeCell="R409" sqref="R409"/>
      <selection pane="bottomLeft" activeCell="P1" sqref="P1:Q16384"/>
    </sheetView>
  </sheetViews>
  <sheetFormatPr defaultColWidth="17.140625" defaultRowHeight="12.75" customHeight="1"/>
  <cols>
    <col min="1" max="1" width="4.57421875" style="0" customWidth="1"/>
    <col min="2" max="2" width="23.00390625" style="0" customWidth="1"/>
    <col min="3" max="3" width="10.00390625" style="0" customWidth="1"/>
    <col min="4" max="4" width="8.28125" style="48" customWidth="1"/>
    <col min="5" max="5" width="11.421875" style="52" customWidth="1"/>
    <col min="6" max="6" width="11.28125" style="21" customWidth="1"/>
    <col min="7" max="7" width="11.28125" style="5" customWidth="1"/>
    <col min="8" max="8" width="11.28125" style="6" customWidth="1"/>
    <col min="9" max="9" width="11.28125" style="21" customWidth="1"/>
    <col min="10" max="14" width="11.28125" style="0" customWidth="1"/>
    <col min="15" max="15" width="8.8515625" style="5" customWidth="1"/>
    <col min="16" max="17" width="9.00390625" style="59" customWidth="1"/>
    <col min="18" max="21" width="17.140625" style="0" customWidth="1"/>
  </cols>
  <sheetData>
    <row r="1" spans="1:21" ht="33.75">
      <c r="A1" s="32"/>
      <c r="B1" s="32" t="s">
        <v>247</v>
      </c>
      <c r="C1" s="32" t="s">
        <v>333</v>
      </c>
      <c r="D1" s="47" t="s">
        <v>82</v>
      </c>
      <c r="E1" s="49" t="s">
        <v>403</v>
      </c>
      <c r="F1" s="33" t="s">
        <v>452</v>
      </c>
      <c r="G1" s="32" t="s">
        <v>323</v>
      </c>
      <c r="H1" s="33" t="s">
        <v>299</v>
      </c>
      <c r="I1" s="33" t="s">
        <v>52</v>
      </c>
      <c r="J1" s="32" t="s">
        <v>457</v>
      </c>
      <c r="K1" s="32" t="s">
        <v>175</v>
      </c>
      <c r="L1" s="32" t="s">
        <v>99</v>
      </c>
      <c r="M1" s="32" t="s">
        <v>1029</v>
      </c>
      <c r="N1" s="4" t="s">
        <v>249</v>
      </c>
      <c r="O1" s="14" t="s">
        <v>1525</v>
      </c>
      <c r="P1" s="62" t="s">
        <v>1526</v>
      </c>
      <c r="Q1" s="62" t="s">
        <v>1527</v>
      </c>
      <c r="R1" s="2"/>
      <c r="S1" s="2"/>
      <c r="T1" s="2"/>
      <c r="U1" s="2"/>
    </row>
    <row r="2" spans="1:21" ht="12.75" customHeight="1">
      <c r="A2" s="11">
        <f>RANK(E2,E:E)</f>
        <v>1</v>
      </c>
      <c r="B2" s="11" t="s">
        <v>208</v>
      </c>
      <c r="C2" s="20">
        <v>1974</v>
      </c>
      <c r="D2" s="13">
        <f>F2+G2+H2+I2+J2+K2+L2+M2+N2</f>
        <v>6545</v>
      </c>
      <c r="E2" s="9">
        <f>D2-P2-Q2</f>
        <v>6045</v>
      </c>
      <c r="F2" s="13">
        <v>620</v>
      </c>
      <c r="G2" s="13">
        <v>750</v>
      </c>
      <c r="H2" s="13">
        <v>650</v>
      </c>
      <c r="I2" s="13">
        <v>850</v>
      </c>
      <c r="J2" s="36">
        <v>1500</v>
      </c>
      <c r="K2" s="13"/>
      <c r="L2" s="13">
        <v>850</v>
      </c>
      <c r="M2" s="50">
        <v>825</v>
      </c>
      <c r="N2" s="65">
        <v>500</v>
      </c>
      <c r="O2" s="19">
        <f>COUNTA(F2:N2)</f>
        <v>8</v>
      </c>
      <c r="P2" s="63">
        <f>MIN(F2:N2)</f>
        <v>500</v>
      </c>
      <c r="Q2" s="63"/>
      <c r="R2" s="3"/>
      <c r="S2" s="3"/>
      <c r="T2" s="3"/>
      <c r="U2" s="3"/>
    </row>
    <row r="3" spans="1:21" ht="12.75" customHeight="1">
      <c r="A3" s="11">
        <f>RANK(E3,E:E)</f>
        <v>2</v>
      </c>
      <c r="B3" s="11" t="s">
        <v>76</v>
      </c>
      <c r="C3" s="20">
        <v>1975</v>
      </c>
      <c r="D3" s="13">
        <f>F3+G3+H3+I3+J3+K3+L3+M3+N3</f>
        <v>4785</v>
      </c>
      <c r="E3" s="9">
        <f>D3-P3-Q3</f>
        <v>4785</v>
      </c>
      <c r="F3" s="13">
        <v>530</v>
      </c>
      <c r="G3" s="13">
        <v>605</v>
      </c>
      <c r="H3" s="13"/>
      <c r="I3" s="13"/>
      <c r="J3" s="13">
        <v>885</v>
      </c>
      <c r="K3" s="13">
        <v>650</v>
      </c>
      <c r="L3" s="13">
        <v>590</v>
      </c>
      <c r="M3" s="50">
        <v>825</v>
      </c>
      <c r="N3" s="54">
        <v>700</v>
      </c>
      <c r="O3" s="19">
        <f>COUNTA(F3:N3)</f>
        <v>7</v>
      </c>
      <c r="P3" s="63"/>
      <c r="Q3" s="63"/>
      <c r="R3" s="3"/>
      <c r="S3" s="3"/>
      <c r="T3" s="3"/>
      <c r="U3" s="3"/>
    </row>
    <row r="4" spans="1:21" ht="12.75" customHeight="1">
      <c r="A4" s="11">
        <f>RANK(E4,E:E)</f>
        <v>3</v>
      </c>
      <c r="B4" s="11" t="s">
        <v>350</v>
      </c>
      <c r="C4" s="20">
        <v>1961</v>
      </c>
      <c r="D4" s="13">
        <f>F4+G4+H4+I4+J4+K4+L4+M4+N4</f>
        <v>5079.5</v>
      </c>
      <c r="E4" s="9">
        <f>D4-P4-Q4</f>
        <v>4665</v>
      </c>
      <c r="F4" s="51">
        <v>310</v>
      </c>
      <c r="G4" s="51">
        <v>104.5</v>
      </c>
      <c r="H4" s="13">
        <v>500</v>
      </c>
      <c r="I4" s="13">
        <v>650</v>
      </c>
      <c r="J4" s="13">
        <v>795</v>
      </c>
      <c r="K4" s="13">
        <v>700</v>
      </c>
      <c r="L4" s="13">
        <v>750</v>
      </c>
      <c r="M4" s="13">
        <v>650</v>
      </c>
      <c r="N4" s="54">
        <v>620</v>
      </c>
      <c r="O4" s="19">
        <f>COUNTA(F4:N4)</f>
        <v>9</v>
      </c>
      <c r="P4" s="63">
        <f>MIN(F4:N4)</f>
        <v>104.5</v>
      </c>
      <c r="Q4" s="63">
        <f>SMALL(F4:N4,2)</f>
        <v>310</v>
      </c>
      <c r="R4" s="3"/>
      <c r="S4" s="3"/>
      <c r="T4" s="3"/>
      <c r="U4" s="3"/>
    </row>
    <row r="5" spans="1:21" ht="12.75" customHeight="1">
      <c r="A5" s="11">
        <f>RANK(E5,E:E)</f>
        <v>4</v>
      </c>
      <c r="B5" s="11" t="s">
        <v>245</v>
      </c>
      <c r="C5" s="20">
        <v>1975</v>
      </c>
      <c r="D5" s="13">
        <f>F5+G5+H5+I5+J5+K5+L5+M5+N5</f>
        <v>4790</v>
      </c>
      <c r="E5" s="9">
        <f>D5-P5-Q5</f>
        <v>4540</v>
      </c>
      <c r="F5" s="51">
        <v>250</v>
      </c>
      <c r="G5" s="13">
        <v>700</v>
      </c>
      <c r="H5" s="13">
        <v>560</v>
      </c>
      <c r="I5" s="13">
        <v>560</v>
      </c>
      <c r="J5" s="13">
        <v>525</v>
      </c>
      <c r="K5" s="13"/>
      <c r="L5" s="13">
        <v>620</v>
      </c>
      <c r="M5" s="50">
        <v>825</v>
      </c>
      <c r="N5" s="54">
        <v>750</v>
      </c>
      <c r="O5" s="19">
        <f>COUNTA(F5:N5)</f>
        <v>8</v>
      </c>
      <c r="P5" s="63">
        <f>MIN(F5:N5)</f>
        <v>250</v>
      </c>
      <c r="Q5" s="63"/>
      <c r="R5" s="3"/>
      <c r="S5" s="3"/>
      <c r="T5" s="3"/>
      <c r="U5" s="3"/>
    </row>
    <row r="6" spans="1:21" ht="12.75" customHeight="1">
      <c r="A6" s="11">
        <f>RANK(E6,E:E)</f>
        <v>5</v>
      </c>
      <c r="B6" s="11" t="s">
        <v>133</v>
      </c>
      <c r="C6" s="20">
        <v>1982</v>
      </c>
      <c r="D6" s="13">
        <f>F6+G6+H6+I6+J6+K6+L6+M6+N6</f>
        <v>4001</v>
      </c>
      <c r="E6" s="9">
        <f>D6-P6-Q6</f>
        <v>4001</v>
      </c>
      <c r="F6" s="13">
        <v>480</v>
      </c>
      <c r="G6" s="13">
        <v>506</v>
      </c>
      <c r="H6" s="13">
        <v>380</v>
      </c>
      <c r="I6" s="13">
        <v>500</v>
      </c>
      <c r="J6" s="13">
        <v>975</v>
      </c>
      <c r="K6" s="13">
        <v>850</v>
      </c>
      <c r="L6" s="13">
        <v>310</v>
      </c>
      <c r="M6" s="13"/>
      <c r="N6" s="54"/>
      <c r="O6" s="19">
        <f>COUNTA(F6:N6)</f>
        <v>7</v>
      </c>
      <c r="P6" s="63"/>
      <c r="Q6" s="63"/>
      <c r="R6" s="3"/>
      <c r="S6" s="3"/>
      <c r="T6" s="3"/>
      <c r="U6" s="3"/>
    </row>
    <row r="7" spans="1:21" ht="12.75" customHeight="1">
      <c r="A7" s="10">
        <f>RANK(E7,E:E)</f>
        <v>6</v>
      </c>
      <c r="B7" s="10" t="s">
        <v>512</v>
      </c>
      <c r="C7" s="16"/>
      <c r="D7" s="13">
        <f>F7+G7+H7+I7+J7+K7+L7+M7+N7</f>
        <v>3920</v>
      </c>
      <c r="E7" s="17">
        <f>D7-P7-Q7</f>
        <v>3920</v>
      </c>
      <c r="F7" s="18"/>
      <c r="G7" s="25">
        <v>500</v>
      </c>
      <c r="H7" s="26">
        <v>500</v>
      </c>
      <c r="I7" s="26">
        <v>500</v>
      </c>
      <c r="J7" s="18"/>
      <c r="K7" s="18"/>
      <c r="L7" s="41">
        <v>1000</v>
      </c>
      <c r="M7" s="18">
        <v>420</v>
      </c>
      <c r="N7" s="60">
        <v>1000</v>
      </c>
      <c r="O7" s="19">
        <f>COUNTA(F7:N7)</f>
        <v>6</v>
      </c>
      <c r="P7" s="63"/>
      <c r="Q7" s="63"/>
      <c r="R7" s="3"/>
      <c r="S7" s="3"/>
      <c r="T7" s="3"/>
      <c r="U7" s="3"/>
    </row>
    <row r="8" spans="1:21" ht="12.75" customHeight="1">
      <c r="A8" s="11">
        <f>RANK(E8,E:E)</f>
        <v>7</v>
      </c>
      <c r="B8" s="11" t="s">
        <v>195</v>
      </c>
      <c r="C8" s="20">
        <v>1962</v>
      </c>
      <c r="D8" s="13">
        <f>F8+G8+H8+I8+J8+K8+L8+M8+N8</f>
        <v>3820</v>
      </c>
      <c r="E8" s="9">
        <f>D8-P8-Q8</f>
        <v>3820</v>
      </c>
      <c r="F8" s="13">
        <v>325</v>
      </c>
      <c r="G8" s="36">
        <v>925</v>
      </c>
      <c r="H8" s="36">
        <v>1000</v>
      </c>
      <c r="I8" s="36">
        <v>1000</v>
      </c>
      <c r="J8" s="13">
        <v>570</v>
      </c>
      <c r="K8" s="13"/>
      <c r="L8" s="13"/>
      <c r="M8" s="13"/>
      <c r="N8" s="54"/>
      <c r="O8" s="19">
        <f>COUNTA(F8:N8)</f>
        <v>5</v>
      </c>
      <c r="P8" s="63"/>
      <c r="Q8" s="63"/>
      <c r="R8" s="3"/>
      <c r="S8" s="3"/>
      <c r="T8" s="3"/>
      <c r="U8" s="3"/>
    </row>
    <row r="9" spans="1:21" ht="12.75" customHeight="1">
      <c r="A9" s="10">
        <f>RANK(E9,E:E)</f>
        <v>8</v>
      </c>
      <c r="B9" s="10" t="s">
        <v>329</v>
      </c>
      <c r="C9" s="19">
        <v>1975</v>
      </c>
      <c r="D9" s="13">
        <f>F9+G9+H9+I9+J9+K9+L9+M9+N9</f>
        <v>3344</v>
      </c>
      <c r="E9" s="9">
        <f>D9-P9-Q9</f>
        <v>3340</v>
      </c>
      <c r="F9" s="15">
        <v>400</v>
      </c>
      <c r="G9" s="15">
        <v>260</v>
      </c>
      <c r="H9" s="15">
        <v>300</v>
      </c>
      <c r="I9" s="15">
        <v>620</v>
      </c>
      <c r="J9" s="15"/>
      <c r="K9" s="15">
        <v>750</v>
      </c>
      <c r="L9" s="46">
        <v>4</v>
      </c>
      <c r="M9" s="15">
        <v>590</v>
      </c>
      <c r="N9" s="58">
        <v>420</v>
      </c>
      <c r="O9" s="19">
        <f>COUNTA(F9:N9)</f>
        <v>8</v>
      </c>
      <c r="P9" s="63">
        <f>MIN(F9:N9)</f>
        <v>4</v>
      </c>
      <c r="Q9" s="63"/>
      <c r="R9" s="3"/>
      <c r="S9" s="3"/>
      <c r="T9" s="3"/>
      <c r="U9" s="3"/>
    </row>
    <row r="10" spans="1:21" ht="12.75" customHeight="1">
      <c r="A10" s="10">
        <f>RANK(E10,E:E)</f>
        <v>9</v>
      </c>
      <c r="B10" s="10" t="s">
        <v>784</v>
      </c>
      <c r="C10" s="16"/>
      <c r="D10" s="13">
        <f>F10+G10+H10+I10+J10+K10+L10+M10+N10</f>
        <v>3025</v>
      </c>
      <c r="E10" s="17">
        <f>D10-P10-Q10</f>
        <v>3025</v>
      </c>
      <c r="F10" s="38"/>
      <c r="G10" s="18"/>
      <c r="H10" s="18">
        <v>460</v>
      </c>
      <c r="I10" s="18">
        <v>440</v>
      </c>
      <c r="J10" s="18">
        <v>1125</v>
      </c>
      <c r="K10" s="41">
        <v>1000</v>
      </c>
      <c r="L10" s="18"/>
      <c r="M10" s="18"/>
      <c r="N10" s="57"/>
      <c r="O10" s="19">
        <f>COUNTA(F10:N10)</f>
        <v>4</v>
      </c>
      <c r="P10" s="63"/>
      <c r="Q10" s="63"/>
      <c r="R10" s="3"/>
      <c r="S10" s="3"/>
      <c r="T10" s="3"/>
      <c r="U10" s="3"/>
    </row>
    <row r="11" spans="1:21" ht="12.75" customHeight="1">
      <c r="A11" s="10">
        <f>RANK(E11,E:E)</f>
        <v>10</v>
      </c>
      <c r="B11" s="10" t="s">
        <v>114</v>
      </c>
      <c r="C11" s="19">
        <v>1957</v>
      </c>
      <c r="D11" s="13">
        <f>F11+G11+H11+I11+J11+K11+L11+M11+N11</f>
        <v>3201.3</v>
      </c>
      <c r="E11" s="9">
        <f>D11-P11-Q11</f>
        <v>2851</v>
      </c>
      <c r="F11" s="15">
        <v>360</v>
      </c>
      <c r="G11" s="15">
        <v>506</v>
      </c>
      <c r="H11" s="46">
        <v>210</v>
      </c>
      <c r="I11" s="15">
        <v>460</v>
      </c>
      <c r="J11" s="15">
        <v>750</v>
      </c>
      <c r="K11" s="15">
        <v>310</v>
      </c>
      <c r="L11" s="46">
        <v>140.3</v>
      </c>
      <c r="M11" s="15">
        <v>235</v>
      </c>
      <c r="N11" s="58">
        <v>230</v>
      </c>
      <c r="O11" s="19">
        <f>COUNTA(F11:N11)</f>
        <v>9</v>
      </c>
      <c r="P11" s="63">
        <f>MIN(F11:N11)</f>
        <v>140.3</v>
      </c>
      <c r="Q11" s="63">
        <f>SMALL(F11:N11,2)</f>
        <v>210</v>
      </c>
      <c r="R11" s="3"/>
      <c r="S11" s="3"/>
      <c r="T11" s="3"/>
      <c r="U11" s="3"/>
    </row>
    <row r="12" spans="1:21" ht="12.75" customHeight="1">
      <c r="A12" s="10">
        <f>RANK(E12,E:E)</f>
        <v>11</v>
      </c>
      <c r="B12" s="10" t="s">
        <v>172</v>
      </c>
      <c r="C12" s="19">
        <v>1968</v>
      </c>
      <c r="D12" s="13">
        <f>F12+G12+H12+I12+J12+K12+L12+M12+N12</f>
        <v>2789</v>
      </c>
      <c r="E12" s="9">
        <f>D12-P12-Q12</f>
        <v>2785</v>
      </c>
      <c r="F12" s="15">
        <v>650</v>
      </c>
      <c r="G12" s="15">
        <v>506</v>
      </c>
      <c r="H12" s="15">
        <v>295</v>
      </c>
      <c r="I12" s="15">
        <v>420</v>
      </c>
      <c r="J12" s="15">
        <v>585</v>
      </c>
      <c r="K12" s="15"/>
      <c r="L12" s="15">
        <v>4</v>
      </c>
      <c r="M12" s="15">
        <v>325</v>
      </c>
      <c r="N12" s="61">
        <v>4</v>
      </c>
      <c r="O12" s="19">
        <f>COUNTA(F12:N12)</f>
        <v>8</v>
      </c>
      <c r="P12" s="63">
        <f>MIN(F12:N12)</f>
        <v>4</v>
      </c>
      <c r="Q12" s="63"/>
      <c r="R12" s="3"/>
      <c r="S12" s="3"/>
      <c r="T12" s="3"/>
      <c r="U12" s="3"/>
    </row>
    <row r="13" spans="1:21" ht="12.75" customHeight="1">
      <c r="A13" s="10">
        <f>RANK(E13,E:E)</f>
        <v>12</v>
      </c>
      <c r="B13" s="10" t="s">
        <v>161</v>
      </c>
      <c r="C13" s="19">
        <v>1978</v>
      </c>
      <c r="D13" s="13">
        <f>F13+G13+H13+I13+J13+K13+L13+M13+N13</f>
        <v>2761</v>
      </c>
      <c r="E13" s="9">
        <f>D13-P13-Q13</f>
        <v>2761</v>
      </c>
      <c r="F13" s="15">
        <v>460</v>
      </c>
      <c r="G13" s="15">
        <v>605</v>
      </c>
      <c r="H13" s="15"/>
      <c r="I13" s="15">
        <v>750</v>
      </c>
      <c r="J13" s="15">
        <v>6</v>
      </c>
      <c r="K13" s="15">
        <v>590</v>
      </c>
      <c r="L13" s="15"/>
      <c r="M13" s="15"/>
      <c r="N13" s="58">
        <v>350</v>
      </c>
      <c r="O13" s="19">
        <f>COUNTA(F13:N13)</f>
        <v>6</v>
      </c>
      <c r="P13" s="63"/>
      <c r="Q13" s="63"/>
      <c r="R13" s="3"/>
      <c r="S13" s="3"/>
      <c r="T13" s="3"/>
      <c r="U13" s="3"/>
    </row>
    <row r="14" spans="1:21" ht="12.75" customHeight="1">
      <c r="A14" s="10">
        <f>RANK(E14,E:E)</f>
        <v>13</v>
      </c>
      <c r="B14" s="10" t="s">
        <v>5</v>
      </c>
      <c r="C14" s="19">
        <v>1973</v>
      </c>
      <c r="D14" s="13">
        <f>F14+G14+H14+I14+J14+K14+L14+M14+N14</f>
        <v>2525</v>
      </c>
      <c r="E14" s="9">
        <f>D14-P14-Q14</f>
        <v>2525</v>
      </c>
      <c r="F14" s="15">
        <v>325</v>
      </c>
      <c r="G14" s="15"/>
      <c r="H14" s="15"/>
      <c r="I14" s="15">
        <v>340</v>
      </c>
      <c r="J14" s="15"/>
      <c r="K14" s="15"/>
      <c r="L14" s="15">
        <v>650</v>
      </c>
      <c r="M14" s="15">
        <v>620</v>
      </c>
      <c r="N14" s="58">
        <v>590</v>
      </c>
      <c r="O14" s="19">
        <f>COUNTA(F14:N14)</f>
        <v>5</v>
      </c>
      <c r="P14" s="63"/>
      <c r="Q14" s="63"/>
      <c r="R14" s="3"/>
      <c r="S14" s="3"/>
      <c r="T14" s="3"/>
      <c r="U14" s="3"/>
    </row>
    <row r="15" spans="1:21" ht="12.75" customHeight="1">
      <c r="A15" s="10">
        <f>RANK(E15,E:E)</f>
        <v>14</v>
      </c>
      <c r="B15" s="10" t="s">
        <v>80</v>
      </c>
      <c r="C15" s="19">
        <v>1970</v>
      </c>
      <c r="D15" s="13">
        <f>F15+G15+H15+I15+J15+K15+L15+M15+N15</f>
        <v>2690</v>
      </c>
      <c r="E15" s="9">
        <f>D15-P15-Q15</f>
        <v>2428</v>
      </c>
      <c r="F15" s="15">
        <v>268</v>
      </c>
      <c r="G15" s="15">
        <v>285</v>
      </c>
      <c r="H15" s="15"/>
      <c r="I15" s="15">
        <v>370</v>
      </c>
      <c r="J15" s="15">
        <v>330</v>
      </c>
      <c r="K15" s="15">
        <v>460</v>
      </c>
      <c r="L15" s="15">
        <v>370</v>
      </c>
      <c r="M15" s="46">
        <v>262</v>
      </c>
      <c r="N15" s="58">
        <v>345</v>
      </c>
      <c r="O15" s="19">
        <f>COUNTA(F15:N15)</f>
        <v>8</v>
      </c>
      <c r="P15" s="63">
        <f>MIN(F15:N15)</f>
        <v>262</v>
      </c>
      <c r="Q15" s="63"/>
      <c r="R15" s="3"/>
      <c r="S15" s="3"/>
      <c r="T15" s="3"/>
      <c r="U15" s="3"/>
    </row>
    <row r="16" spans="1:21" ht="12.75" customHeight="1">
      <c r="A16" s="10">
        <f>RANK(E16,E:E)</f>
        <v>15</v>
      </c>
      <c r="B16" s="10" t="s">
        <v>567</v>
      </c>
      <c r="C16" s="16"/>
      <c r="D16" s="13">
        <f>F16+G16+H16+I16+J16+K16+L16+M16+N16</f>
        <v>2377.5</v>
      </c>
      <c r="E16" s="17">
        <f>D16-P16-Q16</f>
        <v>2377.5</v>
      </c>
      <c r="F16" s="18">
        <v>152.5</v>
      </c>
      <c r="G16" s="15">
        <v>195</v>
      </c>
      <c r="H16" s="18">
        <v>220</v>
      </c>
      <c r="I16" s="18">
        <v>480</v>
      </c>
      <c r="J16" s="18">
        <v>600</v>
      </c>
      <c r="K16" s="18">
        <v>310</v>
      </c>
      <c r="L16" s="18">
        <v>420</v>
      </c>
      <c r="M16" s="18"/>
      <c r="N16" s="57"/>
      <c r="O16" s="19">
        <f>COUNTA(F16:N16)</f>
        <v>7</v>
      </c>
      <c r="P16" s="63"/>
      <c r="Q16" s="63"/>
      <c r="R16" s="3"/>
      <c r="S16" s="3"/>
      <c r="T16" s="3"/>
      <c r="U16" s="3"/>
    </row>
    <row r="17" spans="1:21" ht="12.75" customHeight="1">
      <c r="A17" s="10">
        <f>RANK(E17,E:E)</f>
        <v>16</v>
      </c>
      <c r="B17" s="10" t="s">
        <v>312</v>
      </c>
      <c r="C17" s="19">
        <v>1975</v>
      </c>
      <c r="D17" s="13">
        <f>F17+G17+H17+I17+J17+K17+L17+M17+N17</f>
        <v>2335</v>
      </c>
      <c r="E17" s="9">
        <f>D17-P17-Q17</f>
        <v>2335</v>
      </c>
      <c r="F17" s="15">
        <v>590</v>
      </c>
      <c r="G17" s="15">
        <v>440</v>
      </c>
      <c r="H17" s="15">
        <v>250</v>
      </c>
      <c r="I17" s="15"/>
      <c r="J17" s="15">
        <v>495</v>
      </c>
      <c r="K17" s="15"/>
      <c r="L17" s="15">
        <v>560</v>
      </c>
      <c r="M17" s="15"/>
      <c r="N17" s="58"/>
      <c r="O17" s="19">
        <f>COUNTA(F17:N17)</f>
        <v>5</v>
      </c>
      <c r="P17" s="63"/>
      <c r="Q17" s="63"/>
      <c r="R17" s="3"/>
      <c r="S17" s="3"/>
      <c r="T17" s="3"/>
      <c r="U17" s="3"/>
    </row>
    <row r="18" spans="1:21" ht="12.75" customHeight="1">
      <c r="A18" s="10">
        <f>RANK(E18,E:E)</f>
        <v>17</v>
      </c>
      <c r="B18" s="10" t="s">
        <v>318</v>
      </c>
      <c r="C18" s="19">
        <v>1978</v>
      </c>
      <c r="D18" s="13">
        <f>F18+G18+H18+I18+J18+K18+L18+M18+N18</f>
        <v>2314</v>
      </c>
      <c r="E18" s="9">
        <f>D18-P18-Q18</f>
        <v>2314</v>
      </c>
      <c r="F18" s="23" t="s">
        <v>64</v>
      </c>
      <c r="G18" s="15"/>
      <c r="H18" s="15">
        <v>4</v>
      </c>
      <c r="I18" s="15"/>
      <c r="J18" s="15"/>
      <c r="K18" s="15"/>
      <c r="L18" s="15">
        <v>460</v>
      </c>
      <c r="M18" s="15"/>
      <c r="N18" s="58">
        <v>850</v>
      </c>
      <c r="O18" s="19">
        <f>COUNTA(F18:N18)</f>
        <v>4</v>
      </c>
      <c r="P18" s="63"/>
      <c r="Q18" s="63"/>
      <c r="R18" s="3"/>
      <c r="S18" s="3"/>
      <c r="T18" s="3"/>
      <c r="U18" s="3"/>
    </row>
    <row r="19" spans="1:21" ht="12.75" customHeight="1">
      <c r="A19" s="10">
        <f>RANK(E19,E:E)</f>
        <v>18</v>
      </c>
      <c r="B19" s="10" t="s">
        <v>393</v>
      </c>
      <c r="C19" s="19">
        <v>1971</v>
      </c>
      <c r="D19" s="13">
        <f>F19+G19+H19+I19+J19+K19+L19+M19+N19</f>
        <v>2229</v>
      </c>
      <c r="E19" s="9">
        <f>D19-P19-Q19</f>
        <v>2229</v>
      </c>
      <c r="F19" s="15">
        <v>258</v>
      </c>
      <c r="G19" s="15">
        <v>295</v>
      </c>
      <c r="H19" s="15">
        <v>226</v>
      </c>
      <c r="I19" s="15">
        <v>400</v>
      </c>
      <c r="J19" s="15">
        <v>1050</v>
      </c>
      <c r="K19" s="15"/>
      <c r="L19" s="15"/>
      <c r="M19" s="15"/>
      <c r="N19" s="58"/>
      <c r="O19" s="19">
        <f>COUNTA(F19:N19)</f>
        <v>5</v>
      </c>
      <c r="P19" s="63"/>
      <c r="Q19" s="63"/>
      <c r="R19" s="3"/>
      <c r="S19" s="3"/>
      <c r="T19" s="3"/>
      <c r="U19" s="3"/>
    </row>
    <row r="20" spans="1:21" ht="12.75" customHeight="1">
      <c r="A20" s="10">
        <f>RANK(E20,E:E)</f>
        <v>19</v>
      </c>
      <c r="B20" s="10" t="s">
        <v>127</v>
      </c>
      <c r="C20" s="19">
        <v>1973</v>
      </c>
      <c r="D20" s="13">
        <f>F20+G20+H20+I20+J20+K20+L20+M20+N20</f>
        <v>2391</v>
      </c>
      <c r="E20" s="9">
        <f>D20-P20-Q20</f>
        <v>2181</v>
      </c>
      <c r="F20" s="15">
        <v>268</v>
      </c>
      <c r="G20" s="15">
        <v>268</v>
      </c>
      <c r="H20" s="46">
        <v>210</v>
      </c>
      <c r="I20" s="15"/>
      <c r="J20" s="15">
        <v>318</v>
      </c>
      <c r="K20" s="15">
        <v>420</v>
      </c>
      <c r="L20" s="15">
        <v>340</v>
      </c>
      <c r="M20" s="15">
        <v>262</v>
      </c>
      <c r="N20" s="58">
        <v>305</v>
      </c>
      <c r="O20" s="19">
        <f>COUNTA(F20:N20)</f>
        <v>8</v>
      </c>
      <c r="P20" s="63">
        <f>MIN(F20:N20)</f>
        <v>210</v>
      </c>
      <c r="Q20" s="63"/>
      <c r="R20" s="3"/>
      <c r="S20" s="3"/>
      <c r="T20" s="3"/>
      <c r="U20" s="3"/>
    </row>
    <row r="21" spans="1:21" ht="12.75" customHeight="1">
      <c r="A21" s="10">
        <f>RANK(E21,E:E)</f>
        <v>20</v>
      </c>
      <c r="B21" s="10" t="s">
        <v>153</v>
      </c>
      <c r="C21" s="19">
        <v>1965</v>
      </c>
      <c r="D21" s="13">
        <f>F21+G21+H21+I21+J21+K21+L21+M21+N21</f>
        <v>2248</v>
      </c>
      <c r="E21" s="9">
        <f>D21-P21-Q21</f>
        <v>2138</v>
      </c>
      <c r="F21" s="15">
        <v>129</v>
      </c>
      <c r="G21" s="15">
        <v>120</v>
      </c>
      <c r="H21" s="15">
        <v>235</v>
      </c>
      <c r="I21" s="15">
        <v>360</v>
      </c>
      <c r="J21" s="15">
        <v>274</v>
      </c>
      <c r="K21" s="15"/>
      <c r="L21" s="46">
        <v>110</v>
      </c>
      <c r="M21" s="15">
        <v>560</v>
      </c>
      <c r="N21" s="58">
        <v>460</v>
      </c>
      <c r="O21" s="19">
        <f>COUNTA(F21:N21)</f>
        <v>8</v>
      </c>
      <c r="P21" s="63">
        <f>MIN(F21:N21)</f>
        <v>110</v>
      </c>
      <c r="Q21" s="63"/>
      <c r="R21" s="3"/>
      <c r="S21" s="3"/>
      <c r="T21" s="3"/>
      <c r="U21" s="3"/>
    </row>
    <row r="22" spans="1:21" ht="12.75" customHeight="1">
      <c r="A22" s="10">
        <f>RANK(E22,E:E)</f>
        <v>21</v>
      </c>
      <c r="B22" s="10" t="s">
        <v>464</v>
      </c>
      <c r="C22" s="19">
        <v>1979</v>
      </c>
      <c r="D22" s="13">
        <f>F22+G22+H22+I22+J22+K22+L22+M22+N22</f>
        <v>2117.5</v>
      </c>
      <c r="E22" s="9">
        <f>D22-P22-Q22</f>
        <v>2115.5</v>
      </c>
      <c r="F22" s="15">
        <v>98</v>
      </c>
      <c r="G22" s="15">
        <v>265</v>
      </c>
      <c r="H22" s="15"/>
      <c r="I22" s="15">
        <v>280</v>
      </c>
      <c r="J22" s="15">
        <v>362.5</v>
      </c>
      <c r="K22" s="25">
        <v>462.5</v>
      </c>
      <c r="L22" s="15">
        <v>337.5</v>
      </c>
      <c r="M22" s="15">
        <v>310</v>
      </c>
      <c r="N22" s="61">
        <v>2</v>
      </c>
      <c r="O22" s="19">
        <f>COUNTA(F22:N22)</f>
        <v>8</v>
      </c>
      <c r="P22" s="63">
        <f>MIN(F22:N22)</f>
        <v>2</v>
      </c>
      <c r="Q22" s="63"/>
      <c r="R22" s="3"/>
      <c r="S22" s="3"/>
      <c r="T22" s="3"/>
      <c r="U22" s="3"/>
    </row>
    <row r="23" spans="1:21" ht="12.75" customHeight="1">
      <c r="A23" s="10">
        <f>RANK(E23,E:E)</f>
        <v>22</v>
      </c>
      <c r="B23" s="10" t="s">
        <v>336</v>
      </c>
      <c r="C23" s="19">
        <v>1958</v>
      </c>
      <c r="D23" s="13">
        <f>F23+G23+H23+I23+J23+K23+L23+M23+N23</f>
        <v>2062.5</v>
      </c>
      <c r="E23" s="9">
        <f>D23-P23-Q23</f>
        <v>2062.5</v>
      </c>
      <c r="F23" s="15">
        <v>220</v>
      </c>
      <c r="G23" s="15">
        <v>280</v>
      </c>
      <c r="H23" s="15">
        <v>220</v>
      </c>
      <c r="I23" s="15"/>
      <c r="J23" s="15">
        <v>427.5</v>
      </c>
      <c r="K23" s="15"/>
      <c r="L23" s="15">
        <v>360</v>
      </c>
      <c r="M23" s="15">
        <v>270</v>
      </c>
      <c r="N23" s="58">
        <v>285</v>
      </c>
      <c r="O23" s="19">
        <f>COUNTA(F23:N23)</f>
        <v>7</v>
      </c>
      <c r="P23" s="63"/>
      <c r="Q23" s="63"/>
      <c r="R23" s="3"/>
      <c r="S23" s="3"/>
      <c r="T23" s="3"/>
      <c r="U23" s="3"/>
    </row>
    <row r="24" spans="1:21" ht="12.75" customHeight="1">
      <c r="A24" s="10">
        <f>RANK(E24,E:E)</f>
        <v>23</v>
      </c>
      <c r="B24" s="10" t="s">
        <v>233</v>
      </c>
      <c r="C24" s="19">
        <v>1973</v>
      </c>
      <c r="D24" s="13">
        <f>F24+G24+H24+I24+J24+K24+L24+M24+N24</f>
        <v>2022.3</v>
      </c>
      <c r="E24" s="9">
        <f>D24-P24-Q24</f>
        <v>2022.3</v>
      </c>
      <c r="F24" s="15">
        <v>360</v>
      </c>
      <c r="G24" s="15">
        <v>403.3</v>
      </c>
      <c r="H24" s="15">
        <v>244</v>
      </c>
      <c r="I24" s="15"/>
      <c r="J24" s="15">
        <v>450</v>
      </c>
      <c r="K24" s="15"/>
      <c r="L24" s="15">
        <v>185</v>
      </c>
      <c r="M24" s="15"/>
      <c r="N24" s="58">
        <v>380</v>
      </c>
      <c r="O24" s="19">
        <f>COUNTA(F24:N24)</f>
        <v>6</v>
      </c>
      <c r="P24" s="63"/>
      <c r="Q24" s="63"/>
      <c r="R24" s="3"/>
      <c r="S24" s="3"/>
      <c r="T24" s="3"/>
      <c r="U24" s="3"/>
    </row>
    <row r="25" spans="1:21" ht="12.75" customHeight="1">
      <c r="A25" s="10">
        <f>RANK(E25,E:E)</f>
        <v>24</v>
      </c>
      <c r="B25" s="10" t="s">
        <v>470</v>
      </c>
      <c r="C25" s="16"/>
      <c r="D25" s="13">
        <f>F25+G25+H25+I25+J25+K25+L25+M25+N25</f>
        <v>2019</v>
      </c>
      <c r="E25" s="17">
        <f>D25-P25-Q25</f>
        <v>2019</v>
      </c>
      <c r="F25" s="18"/>
      <c r="G25" s="18">
        <v>506</v>
      </c>
      <c r="H25" s="18">
        <v>280</v>
      </c>
      <c r="I25" s="18">
        <v>302.5</v>
      </c>
      <c r="J25" s="18">
        <v>195.5</v>
      </c>
      <c r="K25" s="18">
        <v>310</v>
      </c>
      <c r="L25" s="18"/>
      <c r="M25" s="18">
        <v>235</v>
      </c>
      <c r="N25" s="57">
        <v>190</v>
      </c>
      <c r="O25" s="19">
        <f>COUNTA(F25:N25)</f>
        <v>7</v>
      </c>
      <c r="P25" s="63"/>
      <c r="Q25" s="63"/>
      <c r="R25" s="3"/>
      <c r="S25" s="3"/>
      <c r="T25" s="3"/>
      <c r="U25" s="3"/>
    </row>
    <row r="26" spans="1:21" ht="12.75" customHeight="1">
      <c r="A26" s="10">
        <f>RANK(E26,E:E)</f>
        <v>25</v>
      </c>
      <c r="B26" s="10" t="s">
        <v>379</v>
      </c>
      <c r="C26" s="19">
        <v>1977</v>
      </c>
      <c r="D26" s="13">
        <f>F26+G26+H26+I26+J26+K26+L26+M26+N26</f>
        <v>2002</v>
      </c>
      <c r="E26" s="9">
        <f>D26-P26-Q26</f>
        <v>2002</v>
      </c>
      <c r="F26" s="15">
        <v>325</v>
      </c>
      <c r="G26" s="15">
        <v>380</v>
      </c>
      <c r="H26" s="15">
        <v>204</v>
      </c>
      <c r="I26" s="15">
        <v>700</v>
      </c>
      <c r="J26" s="15">
        <v>393</v>
      </c>
      <c r="K26" s="15"/>
      <c r="L26" s="15"/>
      <c r="M26" s="15"/>
      <c r="N26" s="58"/>
      <c r="O26" s="19">
        <f>COUNTA(F26:N26)</f>
        <v>5</v>
      </c>
      <c r="P26" s="63"/>
      <c r="Q26" s="63"/>
      <c r="R26" s="3"/>
      <c r="S26" s="3"/>
      <c r="T26" s="3"/>
      <c r="U26" s="3"/>
    </row>
    <row r="27" spans="1:21" ht="12.75" customHeight="1">
      <c r="A27" s="10">
        <f>RANK(E27,E:E)</f>
        <v>26</v>
      </c>
      <c r="B27" s="10" t="s">
        <v>1157</v>
      </c>
      <c r="C27" s="19">
        <v>1967</v>
      </c>
      <c r="D27" s="13">
        <f>F27+G27+H27+I27+J27+K27+L27+M27+N27</f>
        <v>1990</v>
      </c>
      <c r="E27" s="9">
        <f>D27-P27-Q27</f>
        <v>1990</v>
      </c>
      <c r="F27" s="15">
        <v>430</v>
      </c>
      <c r="G27" s="15">
        <v>320</v>
      </c>
      <c r="H27" s="15"/>
      <c r="I27" s="15"/>
      <c r="J27" s="15">
        <v>840</v>
      </c>
      <c r="K27" s="15"/>
      <c r="L27" s="15"/>
      <c r="M27" s="15"/>
      <c r="N27" s="58">
        <v>400</v>
      </c>
      <c r="O27" s="19">
        <f>COUNTA(F27:N27)</f>
        <v>4</v>
      </c>
      <c r="P27" s="63"/>
      <c r="Q27" s="63"/>
      <c r="R27" s="3"/>
      <c r="S27" s="3"/>
      <c r="T27" s="3"/>
      <c r="U27" s="3"/>
    </row>
    <row r="28" spans="1:21" ht="12.75" customHeight="1">
      <c r="A28" s="10">
        <f>RANK(E28,E:E)</f>
        <v>27</v>
      </c>
      <c r="B28" s="10" t="s">
        <v>392</v>
      </c>
      <c r="C28" s="19">
        <v>1981</v>
      </c>
      <c r="D28" s="13">
        <f>F28+G28+H28+I28+J28+K28+L28+M28+N28</f>
        <v>1986.5</v>
      </c>
      <c r="E28" s="9">
        <f>D28-P28-Q28</f>
        <v>1986.5</v>
      </c>
      <c r="F28" s="15">
        <v>104</v>
      </c>
      <c r="G28" s="15">
        <v>365</v>
      </c>
      <c r="H28" s="15"/>
      <c r="I28" s="15">
        <v>350</v>
      </c>
      <c r="J28" s="15">
        <v>637.5</v>
      </c>
      <c r="K28" s="15"/>
      <c r="L28" s="15">
        <v>170</v>
      </c>
      <c r="M28" s="15">
        <v>360</v>
      </c>
      <c r="N28" s="58"/>
      <c r="O28" s="19">
        <f>COUNTA(F28:N28)</f>
        <v>6</v>
      </c>
      <c r="P28" s="63"/>
      <c r="Q28" s="63"/>
      <c r="R28" s="3"/>
      <c r="S28" s="3"/>
      <c r="T28" s="3"/>
      <c r="U28" s="3"/>
    </row>
    <row r="29" spans="1:21" ht="12.75" customHeight="1">
      <c r="A29" s="10">
        <f>RANK(E29,E:E)</f>
        <v>28</v>
      </c>
      <c r="B29" s="11" t="s">
        <v>348</v>
      </c>
      <c r="C29" s="20">
        <v>1974</v>
      </c>
      <c r="D29" s="13">
        <f>F29+G29+H29+I29+J29+K29+L29+M29+N29</f>
        <v>1965</v>
      </c>
      <c r="E29" s="9">
        <f>D29-P29-Q29</f>
        <v>1965</v>
      </c>
      <c r="F29" s="13">
        <v>725</v>
      </c>
      <c r="G29" s="13">
        <v>650</v>
      </c>
      <c r="H29" s="13"/>
      <c r="I29" s="15">
        <v>590</v>
      </c>
      <c r="J29" s="15"/>
      <c r="K29" s="15"/>
      <c r="L29" s="15"/>
      <c r="M29" s="15"/>
      <c r="N29" s="58"/>
      <c r="O29" s="19">
        <f>COUNTA(F29:N29)</f>
        <v>3</v>
      </c>
      <c r="P29" s="63"/>
      <c r="Q29" s="63"/>
      <c r="R29" s="3"/>
      <c r="S29" s="3"/>
      <c r="T29" s="3"/>
      <c r="U29" s="3"/>
    </row>
    <row r="30" spans="1:21" ht="12.75" customHeight="1">
      <c r="A30" s="10">
        <f>RANK(E30,E:E)</f>
        <v>29</v>
      </c>
      <c r="B30" s="10" t="s">
        <v>47</v>
      </c>
      <c r="C30" s="19">
        <v>1970</v>
      </c>
      <c r="D30" s="13">
        <f>F30+G30+H30+I30+J30+K30+L30+M30+N30</f>
        <v>1868</v>
      </c>
      <c r="E30" s="9">
        <f>D30-P30-Q30</f>
        <v>1866</v>
      </c>
      <c r="F30" s="15">
        <v>262</v>
      </c>
      <c r="G30" s="15">
        <v>84</v>
      </c>
      <c r="H30" s="15">
        <v>229</v>
      </c>
      <c r="I30" s="15"/>
      <c r="J30" s="15">
        <v>315</v>
      </c>
      <c r="K30" s="15">
        <v>440</v>
      </c>
      <c r="L30" s="46">
        <v>2</v>
      </c>
      <c r="M30" s="15">
        <v>280</v>
      </c>
      <c r="N30" s="58">
        <v>256</v>
      </c>
      <c r="O30" s="19">
        <f>COUNTA(F30:N30)</f>
        <v>8</v>
      </c>
      <c r="P30" s="63">
        <f>MIN(F30:N30)</f>
        <v>2</v>
      </c>
      <c r="Q30" s="63"/>
      <c r="R30" s="3"/>
      <c r="S30" s="3"/>
      <c r="T30" s="3"/>
      <c r="U30" s="3"/>
    </row>
    <row r="31" spans="1:21" ht="12.75" customHeight="1">
      <c r="A31" s="10">
        <f>RANK(E31,E:E)</f>
        <v>30</v>
      </c>
      <c r="B31" s="10" t="s">
        <v>472</v>
      </c>
      <c r="C31" s="16"/>
      <c r="D31" s="13">
        <f>F31+G31+H31+I31+J31+K31+L31+M31+N31</f>
        <v>1733.3</v>
      </c>
      <c r="E31" s="17">
        <f>D31-P31-Q31</f>
        <v>1733.3</v>
      </c>
      <c r="F31" s="18"/>
      <c r="G31" s="15">
        <v>403.3</v>
      </c>
      <c r="H31" s="18">
        <v>320</v>
      </c>
      <c r="I31" s="18">
        <v>530</v>
      </c>
      <c r="J31" s="18"/>
      <c r="K31" s="18"/>
      <c r="L31" s="18"/>
      <c r="M31" s="18"/>
      <c r="N31" s="57">
        <v>480</v>
      </c>
      <c r="O31" s="19">
        <f>COUNTA(F31:N31)</f>
        <v>4</v>
      </c>
      <c r="P31" s="63"/>
      <c r="Q31" s="63"/>
      <c r="R31" s="3"/>
      <c r="S31" s="3"/>
      <c r="T31" s="3"/>
      <c r="U31" s="3"/>
    </row>
    <row r="32" spans="1:21" ht="12.75" customHeight="1">
      <c r="A32" s="10">
        <f>RANK(E32,E:E)</f>
        <v>31</v>
      </c>
      <c r="B32" s="10" t="s">
        <v>174</v>
      </c>
      <c r="C32" s="19">
        <v>1971</v>
      </c>
      <c r="D32" s="13">
        <f>F32+G32+H32+I32+J32+K32+L32+M32+N32</f>
        <v>1732.5</v>
      </c>
      <c r="E32" s="9">
        <f>D32-P32-Q32</f>
        <v>1732.5</v>
      </c>
      <c r="F32" s="15">
        <v>325</v>
      </c>
      <c r="G32" s="15"/>
      <c r="H32" s="15">
        <v>200</v>
      </c>
      <c r="I32" s="15">
        <v>310</v>
      </c>
      <c r="J32" s="15">
        <v>348</v>
      </c>
      <c r="K32" s="15"/>
      <c r="L32" s="15"/>
      <c r="M32" s="15">
        <v>287.5</v>
      </c>
      <c r="N32" s="58">
        <v>262</v>
      </c>
      <c r="O32" s="19">
        <f>COUNTA(F32:N32)</f>
        <v>6</v>
      </c>
      <c r="P32" s="63"/>
      <c r="Q32" s="63"/>
      <c r="R32" s="3"/>
      <c r="S32" s="3"/>
      <c r="T32" s="3"/>
      <c r="U32" s="3"/>
    </row>
    <row r="33" spans="1:21" ht="12.75" customHeight="1">
      <c r="A33" s="10">
        <f>RANK(E33,E:E)</f>
        <v>32</v>
      </c>
      <c r="B33" s="10" t="s">
        <v>944</v>
      </c>
      <c r="C33" s="16"/>
      <c r="D33" s="13">
        <f>F33+G33+H33+I33+J33+K33+L33+M33+N33</f>
        <v>1675</v>
      </c>
      <c r="E33" s="17">
        <f>D33-P33-Q33</f>
        <v>1675</v>
      </c>
      <c r="F33" s="38"/>
      <c r="G33" s="18"/>
      <c r="H33" s="18">
        <v>425</v>
      </c>
      <c r="I33" s="18"/>
      <c r="J33" s="18"/>
      <c r="K33" s="18"/>
      <c r="L33" s="18">
        <v>425</v>
      </c>
      <c r="M33" s="42">
        <v>825</v>
      </c>
      <c r="N33" s="57"/>
      <c r="O33" s="19">
        <f>COUNTA(F33:N33)</f>
        <v>3</v>
      </c>
      <c r="P33" s="63"/>
      <c r="Q33" s="63"/>
      <c r="R33" s="3"/>
      <c r="S33" s="3"/>
      <c r="T33" s="3"/>
      <c r="U33" s="3"/>
    </row>
    <row r="34" spans="1:21" ht="12.75" customHeight="1">
      <c r="A34" s="10">
        <f>RANK(E34,E:E)</f>
        <v>33</v>
      </c>
      <c r="B34" s="10" t="s">
        <v>533</v>
      </c>
      <c r="C34" s="16"/>
      <c r="D34" s="13">
        <f>F34+G34+H34+I34+J34+K34+L34+M34+N34</f>
        <v>1644.3</v>
      </c>
      <c r="E34" s="17">
        <f>D34-P34-Q34</f>
        <v>1644.3</v>
      </c>
      <c r="F34" s="18"/>
      <c r="G34" s="15">
        <v>93</v>
      </c>
      <c r="H34" s="18"/>
      <c r="I34" s="18">
        <v>149</v>
      </c>
      <c r="J34" s="18">
        <v>255</v>
      </c>
      <c r="K34" s="18">
        <v>400</v>
      </c>
      <c r="L34" s="18">
        <v>140.3</v>
      </c>
      <c r="M34" s="18">
        <v>262</v>
      </c>
      <c r="N34" s="57">
        <v>345</v>
      </c>
      <c r="O34" s="19">
        <f>COUNTA(F34:N34)</f>
        <v>7</v>
      </c>
      <c r="P34" s="63"/>
      <c r="Q34" s="63"/>
      <c r="R34" s="3"/>
      <c r="S34" s="3"/>
      <c r="T34" s="3"/>
      <c r="U34" s="3"/>
    </row>
    <row r="35" spans="1:21" ht="12.75" customHeight="1">
      <c r="A35" s="10">
        <f>RANK(E35,E:E)</f>
        <v>34</v>
      </c>
      <c r="B35" s="10" t="s">
        <v>326</v>
      </c>
      <c r="C35" s="19">
        <v>1975</v>
      </c>
      <c r="D35" s="13">
        <f>F35+G35+H35+I35+J35+K35+L35+M35+N35</f>
        <v>1600</v>
      </c>
      <c r="E35" s="9">
        <f>D35-P35-Q35</f>
        <v>1600</v>
      </c>
      <c r="F35" s="15">
        <v>850</v>
      </c>
      <c r="G35" s="15"/>
      <c r="H35" s="15"/>
      <c r="I35" s="15"/>
      <c r="J35" s="40">
        <v>750</v>
      </c>
      <c r="K35" s="15"/>
      <c r="L35" s="15"/>
      <c r="M35" s="15"/>
      <c r="N35" s="58"/>
      <c r="O35" s="19">
        <f>COUNTA(F35:N35)</f>
        <v>2</v>
      </c>
      <c r="P35" s="63"/>
      <c r="Q35" s="63"/>
      <c r="R35" s="3"/>
      <c r="S35" s="3"/>
      <c r="T35" s="3"/>
      <c r="U35" s="3"/>
    </row>
    <row r="36" spans="1:21" ht="12.75" customHeight="1">
      <c r="A36" s="10">
        <f>RANK(E36,E:E)</f>
        <v>35</v>
      </c>
      <c r="B36" s="10" t="s">
        <v>758</v>
      </c>
      <c r="C36" s="16"/>
      <c r="D36" s="13">
        <f>F36+G36+H36+I36+J36+K36+L36+M36+N36</f>
        <v>1597</v>
      </c>
      <c r="E36" s="17">
        <f>D36-P36-Q36</f>
        <v>1597</v>
      </c>
      <c r="F36" s="38"/>
      <c r="G36" s="18"/>
      <c r="H36" s="18">
        <v>247</v>
      </c>
      <c r="I36" s="18"/>
      <c r="J36" s="18"/>
      <c r="K36" s="18"/>
      <c r="L36" s="18">
        <v>700</v>
      </c>
      <c r="M36" s="18"/>
      <c r="N36" s="57">
        <v>650</v>
      </c>
      <c r="O36" s="19">
        <f>COUNTA(F36:N36)</f>
        <v>3</v>
      </c>
      <c r="P36" s="63"/>
      <c r="Q36" s="63"/>
      <c r="R36" s="3"/>
      <c r="S36" s="3"/>
      <c r="T36" s="3"/>
      <c r="U36" s="3"/>
    </row>
    <row r="37" spans="1:21" ht="12.75" customHeight="1">
      <c r="A37" s="10">
        <f>RANK(E37,E:E)</f>
        <v>36</v>
      </c>
      <c r="B37" s="10" t="s">
        <v>1188</v>
      </c>
      <c r="C37" s="16"/>
      <c r="D37" s="13">
        <f>F37+G37+H37+I37+J37+K37+L37+M37+N37</f>
        <v>1585</v>
      </c>
      <c r="E37" s="17">
        <f>D37-P37-Q37</f>
        <v>1585</v>
      </c>
      <c r="F37" s="18"/>
      <c r="G37" s="15"/>
      <c r="H37" s="18"/>
      <c r="I37" s="18"/>
      <c r="J37" s="18">
        <v>225</v>
      </c>
      <c r="K37" s="18">
        <v>280</v>
      </c>
      <c r="L37" s="18">
        <v>190</v>
      </c>
      <c r="M37" s="18">
        <v>500</v>
      </c>
      <c r="N37" s="57">
        <v>390</v>
      </c>
      <c r="O37" s="19">
        <f>COUNTA(F37:N37)</f>
        <v>5</v>
      </c>
      <c r="P37" s="63"/>
      <c r="Q37" s="63"/>
      <c r="R37" s="3"/>
      <c r="S37" s="3"/>
      <c r="T37" s="3"/>
      <c r="U37" s="3"/>
    </row>
    <row r="38" spans="1:21" ht="12.75" customHeight="1">
      <c r="A38" s="10">
        <f>RANK(E38,E:E)</f>
        <v>37</v>
      </c>
      <c r="B38" s="10" t="s">
        <v>135</v>
      </c>
      <c r="C38" s="19">
        <v>1968</v>
      </c>
      <c r="D38" s="13">
        <f>F38+G38+H38+I38+J38+K38+L38+M38+N38</f>
        <v>1573</v>
      </c>
      <c r="E38" s="9">
        <f>D38-P38-Q38</f>
        <v>1573</v>
      </c>
      <c r="F38" s="15">
        <v>152.5</v>
      </c>
      <c r="G38" s="15">
        <v>268</v>
      </c>
      <c r="H38" s="15">
        <v>212</v>
      </c>
      <c r="I38" s="15"/>
      <c r="J38" s="15">
        <v>181.5</v>
      </c>
      <c r="K38" s="15"/>
      <c r="L38" s="15">
        <v>105.5</v>
      </c>
      <c r="M38" s="15">
        <v>397.5</v>
      </c>
      <c r="N38" s="58">
        <v>256</v>
      </c>
      <c r="O38" s="19">
        <f>COUNTA(F38:N38)</f>
        <v>7</v>
      </c>
      <c r="P38" s="63"/>
      <c r="Q38" s="63"/>
      <c r="R38" s="3"/>
      <c r="S38" s="3"/>
      <c r="T38" s="3"/>
      <c r="U38" s="3"/>
    </row>
    <row r="39" spans="1:21" ht="12.75" customHeight="1">
      <c r="A39" s="10">
        <f>RANK(E39,E:E)</f>
        <v>38</v>
      </c>
      <c r="B39" s="10" t="s">
        <v>972</v>
      </c>
      <c r="C39" s="16"/>
      <c r="D39" s="13">
        <f>F39+G39+H39+I39+J39+K39+L39+M39+N39</f>
        <v>1530.5</v>
      </c>
      <c r="E39" s="17">
        <f>D39-P39-Q39</f>
        <v>1530.5</v>
      </c>
      <c r="F39" s="38"/>
      <c r="G39" s="18"/>
      <c r="H39" s="18">
        <v>54</v>
      </c>
      <c r="I39" s="18"/>
      <c r="J39" s="18">
        <v>150</v>
      </c>
      <c r="K39" s="18">
        <v>375</v>
      </c>
      <c r="L39" s="18">
        <v>302.5</v>
      </c>
      <c r="M39" s="26">
        <v>500</v>
      </c>
      <c r="N39" s="57">
        <v>149</v>
      </c>
      <c r="O39" s="19">
        <f>COUNTA(F39:N39)</f>
        <v>6</v>
      </c>
      <c r="P39" s="63"/>
      <c r="Q39" s="63"/>
      <c r="R39" s="3"/>
      <c r="S39" s="3"/>
      <c r="T39" s="3"/>
      <c r="U39" s="3"/>
    </row>
    <row r="40" spans="1:21" ht="12.75" customHeight="1">
      <c r="A40" s="10">
        <f>RANK(E40,E:E)</f>
        <v>39</v>
      </c>
      <c r="B40" s="10" t="s">
        <v>31</v>
      </c>
      <c r="C40" s="19">
        <v>1967</v>
      </c>
      <c r="D40" s="13">
        <f>F40+G40+H40+I40+J40+K40+L40+M40+N40</f>
        <v>1512.5</v>
      </c>
      <c r="E40" s="9">
        <f>D40-P40-Q40</f>
        <v>1512.5</v>
      </c>
      <c r="F40" s="15">
        <v>27</v>
      </c>
      <c r="G40" s="15"/>
      <c r="H40" s="15">
        <v>109</v>
      </c>
      <c r="I40" s="15">
        <v>250</v>
      </c>
      <c r="J40" s="15"/>
      <c r="K40" s="15">
        <v>500</v>
      </c>
      <c r="L40" s="15">
        <v>302.5</v>
      </c>
      <c r="M40" s="15">
        <v>320</v>
      </c>
      <c r="N40" s="58">
        <v>4</v>
      </c>
      <c r="O40" s="19">
        <f>COUNTA(F40:N40)</f>
        <v>7</v>
      </c>
      <c r="P40" s="63"/>
      <c r="Q40" s="63"/>
      <c r="R40" s="3"/>
      <c r="S40" s="3"/>
      <c r="T40" s="3"/>
      <c r="U40" s="3"/>
    </row>
    <row r="41" spans="1:21" ht="12.75" customHeight="1">
      <c r="A41" s="10">
        <f>RANK(E41,E:E)</f>
        <v>40</v>
      </c>
      <c r="B41" s="10" t="s">
        <v>63</v>
      </c>
      <c r="C41" s="19">
        <v>1977</v>
      </c>
      <c r="D41" s="13">
        <f>F41+G41+H41+I41+J41+K41+L41+M41+N41</f>
        <v>1500</v>
      </c>
      <c r="E41" s="9">
        <f>D41-P41-Q41</f>
        <v>1500</v>
      </c>
      <c r="F41" s="15">
        <v>140</v>
      </c>
      <c r="G41" s="15">
        <v>220</v>
      </c>
      <c r="H41" s="15">
        <v>200</v>
      </c>
      <c r="I41" s="15">
        <v>250</v>
      </c>
      <c r="J41" s="15">
        <v>425</v>
      </c>
      <c r="K41" s="15"/>
      <c r="L41" s="15"/>
      <c r="M41" s="15"/>
      <c r="N41" s="58">
        <v>265</v>
      </c>
      <c r="O41" s="19">
        <f>COUNTA(F41:N41)</f>
        <v>6</v>
      </c>
      <c r="P41" s="63"/>
      <c r="Q41" s="63"/>
      <c r="R41" s="3"/>
      <c r="S41" s="3"/>
      <c r="T41" s="3"/>
      <c r="U41" s="3"/>
    </row>
    <row r="42" spans="1:21" ht="12.75" customHeight="1">
      <c r="A42" s="10">
        <f>RANK(E42,E:E)</f>
        <v>41</v>
      </c>
      <c r="B42" s="10" t="s">
        <v>341</v>
      </c>
      <c r="C42" s="19">
        <v>1984</v>
      </c>
      <c r="D42" s="13">
        <f>F42+G42+H42+I42+J42+K42+L42+M42+N42</f>
        <v>1475</v>
      </c>
      <c r="E42" s="9">
        <f>D42-P42-Q42</f>
        <v>1475</v>
      </c>
      <c r="F42" s="15">
        <v>240</v>
      </c>
      <c r="G42" s="15">
        <v>325</v>
      </c>
      <c r="H42" s="15"/>
      <c r="I42" s="15">
        <v>380</v>
      </c>
      <c r="J42" s="15"/>
      <c r="K42" s="15"/>
      <c r="L42" s="15"/>
      <c r="M42" s="15"/>
      <c r="N42" s="58">
        <v>530</v>
      </c>
      <c r="O42" s="19">
        <f>COUNTA(F42:N42)</f>
        <v>4</v>
      </c>
      <c r="P42" s="63"/>
      <c r="Q42" s="63"/>
      <c r="R42" s="3"/>
      <c r="S42" s="3"/>
      <c r="T42" s="3"/>
      <c r="U42" s="3"/>
    </row>
    <row r="43" spans="1:21" ht="12.75" customHeight="1">
      <c r="A43" s="10">
        <f>RANK(E43,E:E)</f>
        <v>42</v>
      </c>
      <c r="B43" s="10" t="s">
        <v>51</v>
      </c>
      <c r="C43" s="19">
        <v>1972</v>
      </c>
      <c r="D43" s="13">
        <f>F43+G43+H43+I43+J43+K43+L43+M43+N43</f>
        <v>1465</v>
      </c>
      <c r="E43" s="9">
        <f>D43-P43-Q43</f>
        <v>1465</v>
      </c>
      <c r="F43" s="15">
        <v>385</v>
      </c>
      <c r="G43" s="15"/>
      <c r="H43" s="15">
        <v>390</v>
      </c>
      <c r="I43" s="15"/>
      <c r="J43" s="15">
        <v>690</v>
      </c>
      <c r="K43" s="15"/>
      <c r="L43" s="15"/>
      <c r="M43" s="15"/>
      <c r="N43" s="58"/>
      <c r="O43" s="19">
        <f>COUNTA(F43:N43)</f>
        <v>3</v>
      </c>
      <c r="P43" s="63"/>
      <c r="Q43" s="63"/>
      <c r="R43" s="3"/>
      <c r="S43" s="3"/>
      <c r="T43" s="3"/>
      <c r="U43" s="3"/>
    </row>
    <row r="44" spans="1:21" ht="12.75" customHeight="1">
      <c r="A44" s="10">
        <f>RANK(E44,E:E)</f>
        <v>43</v>
      </c>
      <c r="B44" s="10" t="s">
        <v>773</v>
      </c>
      <c r="C44" s="16"/>
      <c r="D44" s="13">
        <f>F44+G44+H44+I44+J44+K44+L44+M44+N44</f>
        <v>1441</v>
      </c>
      <c r="E44" s="17">
        <f>D44-P44-Q44</f>
        <v>1441</v>
      </c>
      <c r="F44" s="38"/>
      <c r="G44" s="18"/>
      <c r="H44" s="18">
        <v>266</v>
      </c>
      <c r="I44" s="18"/>
      <c r="J44" s="18">
        <v>555</v>
      </c>
      <c r="K44" s="18">
        <v>620</v>
      </c>
      <c r="L44" s="18"/>
      <c r="M44" s="18"/>
      <c r="N44" s="57"/>
      <c r="O44" s="19">
        <f>COUNTA(F44:N44)</f>
        <v>3</v>
      </c>
      <c r="P44" s="63"/>
      <c r="Q44" s="63"/>
      <c r="R44" s="3"/>
      <c r="S44" s="3"/>
      <c r="T44" s="3"/>
      <c r="U44" s="3"/>
    </row>
    <row r="45" spans="1:21" ht="12.75" customHeight="1">
      <c r="A45" s="10">
        <f>RANK(E45,E:E)</f>
        <v>44</v>
      </c>
      <c r="B45" s="10" t="s">
        <v>205</v>
      </c>
      <c r="C45" s="19">
        <v>1979</v>
      </c>
      <c r="D45" s="13">
        <f>F45+G45+H45+I45+J45+K45+L45+M45+N45</f>
        <v>1363</v>
      </c>
      <c r="E45" s="9">
        <f>D45-P45-Q45</f>
        <v>1363</v>
      </c>
      <c r="F45" s="15">
        <v>133</v>
      </c>
      <c r="G45" s="15"/>
      <c r="H45" s="15">
        <v>230</v>
      </c>
      <c r="I45" s="15">
        <v>275</v>
      </c>
      <c r="J45" s="15">
        <v>205</v>
      </c>
      <c r="K45" s="15"/>
      <c r="L45" s="15">
        <v>160</v>
      </c>
      <c r="M45" s="15"/>
      <c r="N45" s="58">
        <v>360</v>
      </c>
      <c r="O45" s="19">
        <f>COUNTA(F45:N45)</f>
        <v>6</v>
      </c>
      <c r="P45" s="63"/>
      <c r="Q45" s="63"/>
      <c r="R45" s="3"/>
      <c r="S45" s="3"/>
      <c r="T45" s="3"/>
      <c r="U45" s="3"/>
    </row>
    <row r="46" spans="1:21" ht="12.75" customHeight="1">
      <c r="A46" s="10">
        <f>RANK(E46,E:E)</f>
        <v>45</v>
      </c>
      <c r="B46" s="10" t="s">
        <v>107</v>
      </c>
      <c r="C46" s="19">
        <v>1976</v>
      </c>
      <c r="D46" s="13">
        <f>F46+G46+H46+I46+J46+K46+L46+M46+N46</f>
        <v>1345</v>
      </c>
      <c r="E46" s="9">
        <f>D46-P46-Q46</f>
        <v>1345</v>
      </c>
      <c r="F46" s="15">
        <v>725</v>
      </c>
      <c r="G46" s="15"/>
      <c r="H46" s="15">
        <v>620</v>
      </c>
      <c r="I46" s="15"/>
      <c r="J46" s="15"/>
      <c r="K46" s="15"/>
      <c r="L46" s="15"/>
      <c r="M46" s="15"/>
      <c r="N46" s="58"/>
      <c r="O46" s="19">
        <f>COUNTA(F46:N46)</f>
        <v>2</v>
      </c>
      <c r="P46" s="63"/>
      <c r="Q46" s="63"/>
      <c r="R46" s="3"/>
      <c r="S46" s="3"/>
      <c r="T46" s="3"/>
      <c r="U46" s="3"/>
    </row>
    <row r="47" spans="1:21" ht="12.75" customHeight="1">
      <c r="A47" s="10">
        <f>RANK(E47,E:E)</f>
        <v>46</v>
      </c>
      <c r="B47" s="10" t="s">
        <v>122</v>
      </c>
      <c r="C47" s="19">
        <v>1968</v>
      </c>
      <c r="D47" s="13">
        <f>F47+G47+H47+I47+J47+K47+L47+M47+N47</f>
        <v>1328</v>
      </c>
      <c r="E47" s="9">
        <f>D47-P47-Q47</f>
        <v>1328</v>
      </c>
      <c r="F47" s="15">
        <v>295</v>
      </c>
      <c r="G47" s="15"/>
      <c r="H47" s="15">
        <v>254</v>
      </c>
      <c r="I47" s="15"/>
      <c r="J47" s="15">
        <v>399</v>
      </c>
      <c r="K47" s="15"/>
      <c r="L47" s="15"/>
      <c r="M47" s="15">
        <v>380</v>
      </c>
      <c r="N47" s="58"/>
      <c r="O47" s="19">
        <f>COUNTA(F47:N47)</f>
        <v>4</v>
      </c>
      <c r="P47" s="63"/>
      <c r="Q47" s="63"/>
      <c r="R47" s="3"/>
      <c r="S47" s="3"/>
      <c r="T47" s="3"/>
      <c r="U47" s="3"/>
    </row>
    <row r="48" spans="1:21" ht="12.75" customHeight="1">
      <c r="A48" s="10">
        <f>RANK(E48,E:E)</f>
        <v>47</v>
      </c>
      <c r="B48" s="10" t="s">
        <v>471</v>
      </c>
      <c r="C48" s="16"/>
      <c r="D48" s="13">
        <f>F48+G48+H48+I48+J48+K48+L48+M48+N48</f>
        <v>1308</v>
      </c>
      <c r="E48" s="17">
        <f>D48-P48-Q48</f>
        <v>1308</v>
      </c>
      <c r="F48" s="18"/>
      <c r="G48" s="18">
        <v>506</v>
      </c>
      <c r="H48" s="18">
        <v>52</v>
      </c>
      <c r="I48" s="18">
        <v>425</v>
      </c>
      <c r="J48" s="18"/>
      <c r="K48" s="18"/>
      <c r="L48" s="18"/>
      <c r="M48" s="18"/>
      <c r="N48" s="57">
        <v>325</v>
      </c>
      <c r="O48" s="19">
        <f>COUNTA(F48:N48)</f>
        <v>4</v>
      </c>
      <c r="P48" s="63"/>
      <c r="Q48" s="63"/>
      <c r="R48" s="3"/>
      <c r="S48" s="3"/>
      <c r="T48" s="3"/>
      <c r="U48" s="3"/>
    </row>
    <row r="49" spans="1:21" ht="12.75" customHeight="1">
      <c r="A49" s="10">
        <f>RANK(E49,E:E)</f>
        <v>48</v>
      </c>
      <c r="B49" s="10" t="s">
        <v>180</v>
      </c>
      <c r="C49" s="19">
        <v>1976</v>
      </c>
      <c r="D49" s="13">
        <f>F49+G49+H49+I49+J49+K49+L49+M49+N49</f>
        <v>1300</v>
      </c>
      <c r="E49" s="9">
        <f>D49-P49-Q49</f>
        <v>1300</v>
      </c>
      <c r="F49" s="15">
        <v>385</v>
      </c>
      <c r="G49" s="15"/>
      <c r="H49" s="15">
        <v>270</v>
      </c>
      <c r="I49" s="15"/>
      <c r="J49" s="15">
        <v>645</v>
      </c>
      <c r="K49" s="15"/>
      <c r="L49" s="15"/>
      <c r="M49" s="15"/>
      <c r="N49" s="58"/>
      <c r="O49" s="19">
        <f>COUNTA(F49:N49)</f>
        <v>3</v>
      </c>
      <c r="P49" s="63"/>
      <c r="Q49" s="63"/>
      <c r="R49" s="3"/>
      <c r="S49" s="3"/>
      <c r="T49" s="3"/>
      <c r="U49" s="3"/>
    </row>
    <row r="50" spans="1:21" ht="12.75" customHeight="1">
      <c r="A50" s="10">
        <f>RANK(E50,E:E)</f>
        <v>49</v>
      </c>
      <c r="B50" s="10" t="s">
        <v>915</v>
      </c>
      <c r="C50" s="16"/>
      <c r="D50" s="13">
        <f>F50+G50+H50+I50+J50+K50+L50+M50+N50</f>
        <v>1277.3</v>
      </c>
      <c r="E50" s="17">
        <f>D50-P50-Q50</f>
        <v>1277.3</v>
      </c>
      <c r="F50" s="38"/>
      <c r="G50" s="18"/>
      <c r="H50" s="18">
        <v>101</v>
      </c>
      <c r="I50" s="18">
        <v>320</v>
      </c>
      <c r="J50" s="18">
        <v>366</v>
      </c>
      <c r="K50" s="18"/>
      <c r="L50" s="18">
        <v>140.3</v>
      </c>
      <c r="M50" s="18">
        <v>145</v>
      </c>
      <c r="N50" s="57">
        <v>205</v>
      </c>
      <c r="O50" s="19">
        <f>COUNTA(F50:N50)</f>
        <v>6</v>
      </c>
      <c r="P50" s="63"/>
      <c r="Q50" s="63"/>
      <c r="R50" s="3"/>
      <c r="S50" s="3"/>
      <c r="T50" s="3"/>
      <c r="U50" s="3"/>
    </row>
    <row r="51" spans="1:21" ht="12.75" customHeight="1">
      <c r="A51" s="10">
        <f>RANK(E51,E:E)</f>
        <v>50</v>
      </c>
      <c r="B51" s="10" t="s">
        <v>1234</v>
      </c>
      <c r="C51" s="16"/>
      <c r="D51" s="13">
        <f>F51+G51+H51+I51+J51+K51+L51+M51+N51</f>
        <v>1275</v>
      </c>
      <c r="E51" s="17">
        <f>D51-P51-Q51</f>
        <v>1275</v>
      </c>
      <c r="F51" s="18"/>
      <c r="G51" s="15"/>
      <c r="H51" s="18"/>
      <c r="I51" s="18"/>
      <c r="J51" s="18">
        <v>1275</v>
      </c>
      <c r="K51" s="18"/>
      <c r="L51" s="18"/>
      <c r="M51" s="18"/>
      <c r="N51" s="57"/>
      <c r="O51" s="19">
        <f>COUNTA(F51:N51)</f>
        <v>1</v>
      </c>
      <c r="P51" s="63"/>
      <c r="Q51" s="63"/>
      <c r="R51" s="3"/>
      <c r="S51" s="3"/>
      <c r="T51" s="3"/>
      <c r="U51" s="3"/>
    </row>
    <row r="52" spans="1:21" ht="12.75" customHeight="1">
      <c r="A52" s="10">
        <f>RANK(E52,E:E)</f>
        <v>51</v>
      </c>
      <c r="B52" s="10" t="s">
        <v>349</v>
      </c>
      <c r="C52" s="19">
        <v>1974</v>
      </c>
      <c r="D52" s="13">
        <f>F52+G52+H52+I52+J52+K52+L52+M52+N52</f>
        <v>1265.5</v>
      </c>
      <c r="E52" s="9">
        <f>D52-P52-Q52</f>
        <v>1265.5</v>
      </c>
      <c r="F52" s="15">
        <v>360</v>
      </c>
      <c r="G52" s="15">
        <v>350</v>
      </c>
      <c r="H52" s="15"/>
      <c r="I52" s="15">
        <v>170</v>
      </c>
      <c r="J52" s="15">
        <v>195.5</v>
      </c>
      <c r="K52" s="15"/>
      <c r="L52" s="15"/>
      <c r="M52" s="15"/>
      <c r="N52" s="58">
        <v>190</v>
      </c>
      <c r="O52" s="19">
        <f>COUNTA(F52:N52)</f>
        <v>5</v>
      </c>
      <c r="P52" s="63"/>
      <c r="Q52" s="63"/>
      <c r="R52" s="3"/>
      <c r="S52" s="3"/>
      <c r="T52" s="3"/>
      <c r="U52" s="3"/>
    </row>
    <row r="53" spans="1:21" ht="12.75" customHeight="1">
      <c r="A53" s="10">
        <f>RANK(E53,E:E)</f>
        <v>52</v>
      </c>
      <c r="B53" s="10" t="s">
        <v>203</v>
      </c>
      <c r="C53" s="19">
        <v>1976</v>
      </c>
      <c r="D53" s="13">
        <f>F53+G53+H53+I53+J53+K53+L53+M53+N53</f>
        <v>1305</v>
      </c>
      <c r="E53" s="9">
        <f>D53-P53-Q53</f>
        <v>1230</v>
      </c>
      <c r="F53" s="15">
        <v>78</v>
      </c>
      <c r="G53" s="46">
        <v>75</v>
      </c>
      <c r="H53" s="15">
        <v>122</v>
      </c>
      <c r="I53" s="15">
        <v>210</v>
      </c>
      <c r="J53" s="15">
        <v>295</v>
      </c>
      <c r="K53" s="15">
        <v>240</v>
      </c>
      <c r="L53" s="15">
        <v>115</v>
      </c>
      <c r="M53" s="15">
        <v>170</v>
      </c>
      <c r="N53" s="58"/>
      <c r="O53" s="19">
        <f>COUNTA(F53:N53)</f>
        <v>8</v>
      </c>
      <c r="P53" s="63">
        <f>MIN(F53:N53)</f>
        <v>75</v>
      </c>
      <c r="Q53" s="63"/>
      <c r="R53" s="3"/>
      <c r="S53" s="3"/>
      <c r="T53" s="3"/>
      <c r="U53" s="3"/>
    </row>
    <row r="54" spans="1:21" ht="12.75" customHeight="1">
      <c r="A54" s="10">
        <f>RANK(E54,E:E)</f>
        <v>53</v>
      </c>
      <c r="B54" s="10" t="s">
        <v>1021</v>
      </c>
      <c r="C54" s="28"/>
      <c r="D54" s="13">
        <f>F54+G54+H54+I54+J54+K54+L54+M54+N54</f>
        <v>1229</v>
      </c>
      <c r="E54" s="9">
        <f>D54-P54-Q54</f>
        <v>1229</v>
      </c>
      <c r="F54" s="39"/>
      <c r="G54" s="29"/>
      <c r="H54" s="29"/>
      <c r="I54" s="18">
        <v>390</v>
      </c>
      <c r="J54" s="18">
        <v>435</v>
      </c>
      <c r="K54" s="18"/>
      <c r="L54" s="18">
        <v>400</v>
      </c>
      <c r="M54" s="18"/>
      <c r="N54" s="57">
        <v>4</v>
      </c>
      <c r="O54" s="19">
        <f>COUNTA(F54:N54)</f>
        <v>4</v>
      </c>
      <c r="P54" s="63"/>
      <c r="Q54" s="63"/>
      <c r="R54" s="3"/>
      <c r="S54" s="3"/>
      <c r="T54" s="3"/>
      <c r="U54" s="3"/>
    </row>
    <row r="55" spans="1:21" ht="12.75" customHeight="1">
      <c r="A55" s="10">
        <f>RANK(E55,E:E)</f>
        <v>54</v>
      </c>
      <c r="B55" s="10" t="s">
        <v>40</v>
      </c>
      <c r="C55" s="19">
        <v>1971</v>
      </c>
      <c r="D55" s="13">
        <f>F55+G55+H55+I55+J55+K55+L55+M55+N55</f>
        <v>1192</v>
      </c>
      <c r="E55" s="9">
        <f>D55-P55-Q55</f>
        <v>1192</v>
      </c>
      <c r="F55" s="15">
        <v>65</v>
      </c>
      <c r="G55" s="15"/>
      <c r="H55" s="15">
        <v>68</v>
      </c>
      <c r="I55" s="15">
        <v>149</v>
      </c>
      <c r="J55" s="15"/>
      <c r="K55" s="15"/>
      <c r="L55" s="15">
        <v>195</v>
      </c>
      <c r="M55" s="15">
        <v>275</v>
      </c>
      <c r="N55" s="58">
        <v>440</v>
      </c>
      <c r="O55" s="19">
        <f>COUNTA(F55:N55)</f>
        <v>6</v>
      </c>
      <c r="P55" s="63"/>
      <c r="Q55" s="63"/>
      <c r="R55" s="3"/>
      <c r="S55" s="3"/>
      <c r="T55" s="3"/>
      <c r="U55" s="3"/>
    </row>
    <row r="56" spans="1:21" ht="12.75" customHeight="1">
      <c r="A56" s="10">
        <f>RANK(E56,E:E)</f>
        <v>55</v>
      </c>
      <c r="B56" s="10" t="s">
        <v>152</v>
      </c>
      <c r="C56" s="19">
        <v>1977</v>
      </c>
      <c r="D56" s="13">
        <f>F56+G56+H56+I56+J56+K56+L56+M56+N56</f>
        <v>1173</v>
      </c>
      <c r="E56" s="9">
        <f>D56-P56-Q56</f>
        <v>1173</v>
      </c>
      <c r="F56" s="15">
        <v>133</v>
      </c>
      <c r="G56" s="15"/>
      <c r="H56" s="15"/>
      <c r="I56" s="15"/>
      <c r="J56" s="15">
        <v>510</v>
      </c>
      <c r="K56" s="15"/>
      <c r="L56" s="15">
        <v>530</v>
      </c>
      <c r="M56" s="15"/>
      <c r="N56" s="58"/>
      <c r="O56" s="19">
        <f>COUNTA(F56:N56)</f>
        <v>3</v>
      </c>
      <c r="P56" s="63"/>
      <c r="Q56" s="63"/>
      <c r="R56" s="3"/>
      <c r="S56" s="3"/>
      <c r="T56" s="3"/>
      <c r="U56" s="3"/>
    </row>
    <row r="57" spans="1:21" ht="12.75" customHeight="1">
      <c r="A57" s="10">
        <f>RANK(E57,E:E)</f>
        <v>56</v>
      </c>
      <c r="B57" s="10" t="s">
        <v>1022</v>
      </c>
      <c r="C57" s="28"/>
      <c r="D57" s="13">
        <f>F57+G57+H57+I57+J57+K57+L57+M57+N57</f>
        <v>1135.5</v>
      </c>
      <c r="E57" s="17">
        <f>D57-P57-Q57</f>
        <v>1135.5</v>
      </c>
      <c r="F57" s="39"/>
      <c r="G57" s="29"/>
      <c r="H57" s="29"/>
      <c r="I57" s="18">
        <v>300</v>
      </c>
      <c r="J57" s="18">
        <v>370.5</v>
      </c>
      <c r="K57" s="18"/>
      <c r="L57" s="18">
        <v>260</v>
      </c>
      <c r="M57" s="18"/>
      <c r="N57" s="57">
        <v>205</v>
      </c>
      <c r="O57" s="19">
        <f>COUNTA(F57:N57)</f>
        <v>4</v>
      </c>
      <c r="P57" s="63"/>
      <c r="Q57" s="63"/>
      <c r="R57" s="3"/>
      <c r="S57" s="3"/>
      <c r="T57" s="3"/>
      <c r="U57" s="3"/>
    </row>
    <row r="58" spans="1:21" ht="12.75" customHeight="1">
      <c r="A58" s="10">
        <f>RANK(E58,E:E)</f>
        <v>57</v>
      </c>
      <c r="B58" s="10" t="s">
        <v>1230</v>
      </c>
      <c r="C58" s="16"/>
      <c r="D58" s="13">
        <f>F58+G58+H58+I58+J58+K58+L58+M58+N58</f>
        <v>1125</v>
      </c>
      <c r="E58" s="17">
        <f>D58-P58-Q58</f>
        <v>1125</v>
      </c>
      <c r="F58" s="18"/>
      <c r="G58" s="15"/>
      <c r="H58" s="18"/>
      <c r="I58" s="18"/>
      <c r="J58" s="18">
        <v>285</v>
      </c>
      <c r="K58" s="18">
        <v>530</v>
      </c>
      <c r="L58" s="18"/>
      <c r="M58" s="18">
        <v>310</v>
      </c>
      <c r="N58" s="57"/>
      <c r="O58" s="19">
        <f>COUNTA(F58:N58)</f>
        <v>3</v>
      </c>
      <c r="P58" s="63"/>
      <c r="Q58" s="63"/>
      <c r="R58" s="3"/>
      <c r="S58" s="3"/>
      <c r="T58" s="3"/>
      <c r="U58" s="3"/>
    </row>
    <row r="59" spans="1:21" ht="12.75" customHeight="1">
      <c r="A59" s="10">
        <f>RANK(E59,E:E)</f>
        <v>58</v>
      </c>
      <c r="B59" s="10" t="s">
        <v>775</v>
      </c>
      <c r="C59" s="16"/>
      <c r="D59" s="13">
        <f>F59+G59+H59+I59+J59+K59+L59+M59+N59</f>
        <v>1079.5</v>
      </c>
      <c r="E59" s="17">
        <f>D59-P59-Q59</f>
        <v>1079.5</v>
      </c>
      <c r="F59" s="38"/>
      <c r="G59" s="18"/>
      <c r="H59" s="18">
        <v>258</v>
      </c>
      <c r="I59" s="18"/>
      <c r="J59" s="18">
        <v>121.5</v>
      </c>
      <c r="K59" s="18"/>
      <c r="L59" s="18">
        <v>380</v>
      </c>
      <c r="M59" s="18"/>
      <c r="N59" s="57">
        <v>320</v>
      </c>
      <c r="O59" s="19">
        <f>COUNTA(F59:N59)</f>
        <v>4</v>
      </c>
      <c r="P59" s="63"/>
      <c r="Q59" s="63"/>
      <c r="R59" s="3"/>
      <c r="S59" s="3"/>
      <c r="T59" s="3"/>
      <c r="U59" s="3"/>
    </row>
    <row r="60" spans="1:21" ht="12.75" customHeight="1">
      <c r="A60" s="10">
        <f>RANK(E60,E:E)</f>
        <v>59</v>
      </c>
      <c r="B60" s="10" t="s">
        <v>284</v>
      </c>
      <c r="C60" s="19">
        <v>1973</v>
      </c>
      <c r="D60" s="13">
        <f>F60+G60+H60+I60+J60+K60+L60+M60+N60</f>
        <v>1035</v>
      </c>
      <c r="E60" s="9">
        <f>D60-P60-Q60</f>
        <v>1035</v>
      </c>
      <c r="F60" s="15">
        <v>325</v>
      </c>
      <c r="G60" s="15">
        <v>290</v>
      </c>
      <c r="H60" s="15"/>
      <c r="I60" s="15"/>
      <c r="J60" s="15">
        <v>420</v>
      </c>
      <c r="K60" s="15"/>
      <c r="L60" s="15"/>
      <c r="M60" s="15"/>
      <c r="N60" s="58"/>
      <c r="O60" s="19">
        <f>COUNTA(F60:N60)</f>
        <v>3</v>
      </c>
      <c r="P60" s="63"/>
      <c r="Q60" s="63"/>
      <c r="R60" s="3"/>
      <c r="S60" s="3"/>
      <c r="T60" s="3"/>
      <c r="U60" s="3"/>
    </row>
    <row r="61" spans="1:21" ht="12.75" customHeight="1">
      <c r="A61" s="10">
        <f>RANK(E61,E:E)</f>
        <v>60</v>
      </c>
      <c r="B61" s="10" t="s">
        <v>41</v>
      </c>
      <c r="C61" s="19">
        <v>1980</v>
      </c>
      <c r="D61" s="13">
        <f>F61+G61+H61+I61+J61+K61+L61+M61+N61</f>
        <v>1031.5</v>
      </c>
      <c r="E61" s="9">
        <f>D61-P61-Q61</f>
        <v>1031.5</v>
      </c>
      <c r="F61" s="15">
        <v>88.5</v>
      </c>
      <c r="G61" s="15">
        <v>115.5</v>
      </c>
      <c r="H61" s="15">
        <v>116</v>
      </c>
      <c r="I61" s="15">
        <v>302.5</v>
      </c>
      <c r="J61" s="15">
        <v>409</v>
      </c>
      <c r="K61" s="15"/>
      <c r="L61" s="15"/>
      <c r="M61" s="15"/>
      <c r="N61" s="58"/>
      <c r="O61" s="19">
        <f>COUNTA(F61:N61)</f>
        <v>5</v>
      </c>
      <c r="P61" s="63"/>
      <c r="Q61" s="63"/>
      <c r="R61" s="3"/>
      <c r="S61" s="3"/>
      <c r="T61" s="3"/>
      <c r="U61" s="3"/>
    </row>
    <row r="62" spans="1:21" ht="12.75" customHeight="1">
      <c r="A62" s="10">
        <f>RANK(E62,E:E)</f>
        <v>61</v>
      </c>
      <c r="B62" s="10" t="s">
        <v>259</v>
      </c>
      <c r="C62" s="19">
        <v>1985</v>
      </c>
      <c r="D62" s="13">
        <f>F62+G62+H62+I62+J62+K62+L62+M62+N62</f>
        <v>1027.5</v>
      </c>
      <c r="E62" s="9">
        <f>D62-P62-Q62</f>
        <v>1027.5</v>
      </c>
      <c r="F62" s="15">
        <v>106.5</v>
      </c>
      <c r="G62" s="15"/>
      <c r="H62" s="15">
        <v>70</v>
      </c>
      <c r="I62" s="15">
        <v>280</v>
      </c>
      <c r="J62" s="15">
        <v>205</v>
      </c>
      <c r="K62" s="15"/>
      <c r="L62" s="15">
        <v>200</v>
      </c>
      <c r="M62" s="15">
        <v>50</v>
      </c>
      <c r="N62" s="58">
        <v>116</v>
      </c>
      <c r="O62" s="19">
        <f>COUNTA(F62:N62)</f>
        <v>7</v>
      </c>
      <c r="P62" s="63"/>
      <c r="Q62" s="63"/>
      <c r="R62" s="3"/>
      <c r="S62" s="3"/>
      <c r="T62" s="3"/>
      <c r="U62" s="3"/>
    </row>
    <row r="63" spans="1:21" ht="12.75" customHeight="1">
      <c r="A63" s="10">
        <f>RANK(E63,E:E)</f>
        <v>61</v>
      </c>
      <c r="B63" s="10" t="s">
        <v>1274</v>
      </c>
      <c r="C63" s="16"/>
      <c r="D63" s="13">
        <f>F63+G63+H63+I63+J63+K63+L63+M63+N63</f>
        <v>1027.5</v>
      </c>
      <c r="E63" s="17">
        <f>D63-P63-Q63</f>
        <v>1027.5</v>
      </c>
      <c r="F63" s="18"/>
      <c r="G63" s="15"/>
      <c r="H63" s="18"/>
      <c r="I63" s="18"/>
      <c r="J63" s="18"/>
      <c r="K63" s="18">
        <v>265</v>
      </c>
      <c r="L63" s="18">
        <v>180</v>
      </c>
      <c r="M63" s="18">
        <v>295</v>
      </c>
      <c r="N63" s="57">
        <v>287.5</v>
      </c>
      <c r="O63" s="19">
        <f>COUNTA(F63:N63)</f>
        <v>4</v>
      </c>
      <c r="P63" s="63"/>
      <c r="Q63" s="63"/>
      <c r="R63" s="3"/>
      <c r="S63" s="3"/>
      <c r="T63" s="3"/>
      <c r="U63" s="3"/>
    </row>
    <row r="64" spans="1:21" ht="12.75" customHeight="1">
      <c r="A64" s="10">
        <f>RANK(E64,E:E)</f>
        <v>63</v>
      </c>
      <c r="B64" s="10" t="s">
        <v>490</v>
      </c>
      <c r="C64" s="16"/>
      <c r="D64" s="13">
        <f>F64+G64+H64+I64+J64+K64+L64+M64+N64</f>
        <v>1024</v>
      </c>
      <c r="E64" s="17">
        <f>D64-P64-Q64</f>
        <v>1024</v>
      </c>
      <c r="F64" s="18"/>
      <c r="G64" s="15">
        <v>73.5</v>
      </c>
      <c r="H64" s="18"/>
      <c r="I64" s="18">
        <v>185</v>
      </c>
      <c r="J64" s="18">
        <v>187.5</v>
      </c>
      <c r="K64" s="18"/>
      <c r="L64" s="18">
        <v>148</v>
      </c>
      <c r="M64" s="18">
        <v>210</v>
      </c>
      <c r="N64" s="57">
        <v>220</v>
      </c>
      <c r="O64" s="19">
        <f>COUNTA(F64:N64)</f>
        <v>6</v>
      </c>
      <c r="P64" s="63"/>
      <c r="Q64" s="63"/>
      <c r="R64" s="3"/>
      <c r="S64" s="3"/>
      <c r="T64" s="3"/>
      <c r="U64" s="3"/>
    </row>
    <row r="65" spans="1:21" ht="12.75" customHeight="1">
      <c r="A65" s="10">
        <f>RANK(E65,E:E)</f>
        <v>64</v>
      </c>
      <c r="B65" s="10" t="s">
        <v>766</v>
      </c>
      <c r="C65" s="16"/>
      <c r="D65" s="13">
        <f>F65+G65+H65+I65+J65+K65+L65+M65+N65</f>
        <v>1015</v>
      </c>
      <c r="E65" s="17">
        <f>D65-P65-Q65</f>
        <v>1015</v>
      </c>
      <c r="F65" s="38"/>
      <c r="G65" s="18"/>
      <c r="H65" s="18">
        <v>370</v>
      </c>
      <c r="I65" s="18"/>
      <c r="J65" s="18">
        <v>645</v>
      </c>
      <c r="K65" s="18"/>
      <c r="L65" s="18"/>
      <c r="M65" s="18"/>
      <c r="N65" s="57"/>
      <c r="O65" s="19">
        <f>COUNTA(F65:N65)</f>
        <v>2</v>
      </c>
      <c r="P65" s="63"/>
      <c r="Q65" s="63"/>
      <c r="R65" s="3"/>
      <c r="S65" s="3"/>
      <c r="T65" s="3"/>
      <c r="U65" s="3"/>
    </row>
    <row r="66" spans="1:21" ht="12.75" customHeight="1">
      <c r="A66" s="10">
        <f>RANK(E66,E:E)</f>
        <v>65</v>
      </c>
      <c r="B66" s="10" t="s">
        <v>580</v>
      </c>
      <c r="C66" s="16"/>
      <c r="D66" s="13">
        <f>F66+G66+H66+I66+J66+K66+L66+M66+N66</f>
        <v>1000</v>
      </c>
      <c r="E66" s="17">
        <f>D66-P66-Q66</f>
        <v>1000</v>
      </c>
      <c r="F66" s="18"/>
      <c r="G66" s="15">
        <v>65</v>
      </c>
      <c r="H66" s="18"/>
      <c r="I66" s="18">
        <v>190</v>
      </c>
      <c r="J66" s="18">
        <v>225</v>
      </c>
      <c r="K66" s="18"/>
      <c r="L66" s="18">
        <v>145</v>
      </c>
      <c r="M66" s="18">
        <v>375</v>
      </c>
      <c r="N66" s="57"/>
      <c r="O66" s="19">
        <f>COUNTA(F66:N66)</f>
        <v>5</v>
      </c>
      <c r="P66" s="63"/>
      <c r="Q66" s="63"/>
      <c r="R66" s="3"/>
      <c r="S66" s="3"/>
      <c r="T66" s="3"/>
      <c r="U66" s="3"/>
    </row>
    <row r="67" spans="1:21" ht="12.75" customHeight="1">
      <c r="A67" s="10">
        <f>RANK(E67,E:E)</f>
        <v>66</v>
      </c>
      <c r="B67" s="10" t="s">
        <v>557</v>
      </c>
      <c r="C67" s="16"/>
      <c r="D67" s="13">
        <f>F67+G67+H67+I67+J67+K67+L67+M67+N67</f>
        <v>998.5</v>
      </c>
      <c r="E67" s="17">
        <f>D67-P67-Q67</f>
        <v>998.5</v>
      </c>
      <c r="F67" s="18"/>
      <c r="G67" s="15">
        <v>96</v>
      </c>
      <c r="H67" s="18"/>
      <c r="I67" s="18">
        <v>138</v>
      </c>
      <c r="J67" s="18">
        <v>222</v>
      </c>
      <c r="K67" s="18">
        <v>4</v>
      </c>
      <c r="L67" s="18">
        <v>4</v>
      </c>
      <c r="M67" s="18">
        <v>287.5</v>
      </c>
      <c r="N67" s="57">
        <v>247</v>
      </c>
      <c r="O67" s="19">
        <f>COUNTA(F67:N67)</f>
        <v>7</v>
      </c>
      <c r="P67" s="63"/>
      <c r="Q67" s="63"/>
      <c r="R67" s="3"/>
      <c r="S67" s="3"/>
      <c r="T67" s="3"/>
      <c r="U67" s="3"/>
    </row>
    <row r="68" spans="1:21" ht="12.75" customHeight="1">
      <c r="A68" s="10">
        <f>RANK(E68,E:E)</f>
        <v>67</v>
      </c>
      <c r="B68" s="10" t="s">
        <v>1268</v>
      </c>
      <c r="C68" s="16"/>
      <c r="D68" s="13">
        <f>F68+G68+H68+I68+J68+K68+L68+M68+N68</f>
        <v>995</v>
      </c>
      <c r="E68" s="17">
        <f>D68-P68-Q68</f>
        <v>995</v>
      </c>
      <c r="F68" s="18"/>
      <c r="G68" s="15"/>
      <c r="H68" s="18"/>
      <c r="I68" s="18"/>
      <c r="J68" s="18">
        <v>465</v>
      </c>
      <c r="K68" s="18"/>
      <c r="L68" s="18"/>
      <c r="M68" s="18">
        <v>530</v>
      </c>
      <c r="N68" s="57"/>
      <c r="O68" s="19">
        <f>COUNTA(F68:N68)</f>
        <v>2</v>
      </c>
      <c r="P68" s="63"/>
      <c r="Q68" s="63"/>
      <c r="R68" s="3"/>
      <c r="S68" s="3"/>
      <c r="T68" s="3"/>
      <c r="U68" s="3"/>
    </row>
    <row r="69" spans="1:21" ht="12.75" customHeight="1">
      <c r="A69" s="10">
        <f>RANK(E69,E:E)</f>
        <v>68</v>
      </c>
      <c r="B69" s="10" t="s">
        <v>48</v>
      </c>
      <c r="C69" s="19">
        <v>1979</v>
      </c>
      <c r="D69" s="13">
        <f>F69+G69+H69+I69+J69+K69+L69+M69+N69</f>
        <v>1078.75</v>
      </c>
      <c r="E69" s="9">
        <f>D69-P69-Q69</f>
        <v>988.25</v>
      </c>
      <c r="F69" s="15">
        <v>112</v>
      </c>
      <c r="G69" s="46">
        <v>90.5</v>
      </c>
      <c r="H69" s="15"/>
      <c r="I69" s="15">
        <v>112</v>
      </c>
      <c r="J69" s="15">
        <v>200</v>
      </c>
      <c r="K69" s="15">
        <v>185</v>
      </c>
      <c r="L69" s="15">
        <v>112</v>
      </c>
      <c r="M69" s="15">
        <v>109.75</v>
      </c>
      <c r="N69" s="58">
        <v>157.5</v>
      </c>
      <c r="O69" s="19">
        <f>COUNTA(F69:N69)</f>
        <v>8</v>
      </c>
      <c r="P69" s="63">
        <f>MIN(F69:N69)</f>
        <v>90.5</v>
      </c>
      <c r="Q69" s="63"/>
      <c r="R69" s="3"/>
      <c r="S69" s="3"/>
      <c r="T69" s="3"/>
      <c r="U69" s="3"/>
    </row>
    <row r="70" spans="1:21" ht="12.75" customHeight="1">
      <c r="A70" s="10">
        <f>RANK(E70,E:E)</f>
        <v>69</v>
      </c>
      <c r="B70" s="10" t="s">
        <v>779</v>
      </c>
      <c r="C70" s="16"/>
      <c r="D70" s="13">
        <f>F70+G70+H70+I70+J70+K70+L70+M70+N70</f>
        <v>980</v>
      </c>
      <c r="E70" s="17">
        <f>D70-P70-Q70</f>
        <v>980</v>
      </c>
      <c r="F70" s="38"/>
      <c r="G70" s="18"/>
      <c r="H70" s="18">
        <v>480</v>
      </c>
      <c r="I70" s="18"/>
      <c r="J70" s="18"/>
      <c r="K70" s="18"/>
      <c r="L70" s="26">
        <v>500</v>
      </c>
      <c r="M70" s="18"/>
      <c r="N70" s="57"/>
      <c r="O70" s="19">
        <f>COUNTA(F70:N70)</f>
        <v>2</v>
      </c>
      <c r="P70" s="63"/>
      <c r="Q70" s="63"/>
      <c r="R70" s="3"/>
      <c r="S70" s="3"/>
      <c r="T70" s="3"/>
      <c r="U70" s="3"/>
    </row>
    <row r="71" spans="1:21" ht="12.75" customHeight="1">
      <c r="A71" s="10">
        <f>RANK(E71,E:E)</f>
        <v>70</v>
      </c>
      <c r="B71" s="10" t="s">
        <v>104</v>
      </c>
      <c r="C71" s="19">
        <v>1961</v>
      </c>
      <c r="D71" s="13">
        <f>F71+G71+H71+I71+J71+K71+L71+M71+N71</f>
        <v>978.3</v>
      </c>
      <c r="E71" s="9">
        <f>D71-P71-Q71</f>
        <v>978.3</v>
      </c>
      <c r="F71" s="15">
        <v>282.5</v>
      </c>
      <c r="G71" s="15">
        <v>403.3</v>
      </c>
      <c r="H71" s="15"/>
      <c r="I71" s="15"/>
      <c r="J71" s="15">
        <v>292.5</v>
      </c>
      <c r="K71" s="15"/>
      <c r="L71" s="15"/>
      <c r="M71" s="15"/>
      <c r="N71" s="58"/>
      <c r="O71" s="19">
        <f>COUNTA(F71:N71)</f>
        <v>3</v>
      </c>
      <c r="P71" s="63"/>
      <c r="Q71" s="63"/>
      <c r="R71" s="3"/>
      <c r="S71" s="3"/>
      <c r="T71" s="3"/>
      <c r="U71" s="3"/>
    </row>
    <row r="72" spans="1:21" ht="12.75" customHeight="1">
      <c r="A72" s="10">
        <f>RANK(E72,E:E)</f>
        <v>71</v>
      </c>
      <c r="B72" s="10" t="s">
        <v>424</v>
      </c>
      <c r="C72" s="19">
        <v>1979</v>
      </c>
      <c r="D72" s="13">
        <f>F72+G72+H72+I72+J72+K72+L72+M72+N72</f>
        <v>976.7</v>
      </c>
      <c r="E72" s="9">
        <f>D72-P72-Q72</f>
        <v>976.7</v>
      </c>
      <c r="F72" s="15">
        <v>138</v>
      </c>
      <c r="G72" s="15">
        <v>275</v>
      </c>
      <c r="H72" s="15">
        <v>64</v>
      </c>
      <c r="I72" s="15"/>
      <c r="J72" s="15">
        <v>130.7</v>
      </c>
      <c r="K72" s="15"/>
      <c r="L72" s="15"/>
      <c r="M72" s="15">
        <v>103</v>
      </c>
      <c r="N72" s="58">
        <v>266</v>
      </c>
      <c r="O72" s="19">
        <f>COUNTA(F72:N72)</f>
        <v>6</v>
      </c>
      <c r="P72" s="63"/>
      <c r="Q72" s="63"/>
      <c r="R72" s="3"/>
      <c r="S72" s="3"/>
      <c r="T72" s="3"/>
      <c r="U72" s="3"/>
    </row>
    <row r="73" spans="1:21" ht="12.75" customHeight="1">
      <c r="A73" s="10">
        <f>RANK(E73,E:E)</f>
        <v>72</v>
      </c>
      <c r="B73" s="10" t="s">
        <v>493</v>
      </c>
      <c r="C73" s="16"/>
      <c r="D73" s="13">
        <f>F73+G73+H73+I73+J73+K73+L73+M73+N73</f>
        <v>965</v>
      </c>
      <c r="E73" s="17">
        <f>D73-P73-Q73</f>
        <v>965</v>
      </c>
      <c r="F73" s="18"/>
      <c r="G73" s="15">
        <v>210</v>
      </c>
      <c r="H73" s="18"/>
      <c r="I73" s="18"/>
      <c r="J73" s="18">
        <v>562.5</v>
      </c>
      <c r="K73" s="18"/>
      <c r="L73" s="18"/>
      <c r="M73" s="18">
        <v>192.5</v>
      </c>
      <c r="N73" s="57"/>
      <c r="O73" s="19">
        <f>COUNTA(F73:N73)</f>
        <v>3</v>
      </c>
      <c r="P73" s="63"/>
      <c r="Q73" s="63"/>
      <c r="R73" s="3"/>
      <c r="S73" s="3"/>
      <c r="T73" s="3"/>
      <c r="U73" s="3"/>
    </row>
    <row r="74" spans="1:21" ht="12.75" customHeight="1">
      <c r="A74" s="10">
        <f>RANK(E74,E:E)</f>
        <v>73</v>
      </c>
      <c r="B74" s="10" t="s">
        <v>67</v>
      </c>
      <c r="C74" s="19">
        <v>1980</v>
      </c>
      <c r="D74" s="13">
        <f>F74+G74+H74+I74+J74+K74+L74+M74+N74</f>
        <v>962.5</v>
      </c>
      <c r="E74" s="9">
        <f>D74-P74-Q74</f>
        <v>962.5</v>
      </c>
      <c r="F74" s="15">
        <v>187.5</v>
      </c>
      <c r="G74" s="15"/>
      <c r="H74" s="15"/>
      <c r="I74" s="15"/>
      <c r="J74" s="15"/>
      <c r="K74" s="15"/>
      <c r="L74" s="15"/>
      <c r="M74" s="15">
        <v>350</v>
      </c>
      <c r="N74" s="58">
        <v>425</v>
      </c>
      <c r="O74" s="56">
        <f>COUNTA(F74:N74)</f>
        <v>3</v>
      </c>
      <c r="P74" s="64"/>
      <c r="Q74" s="64"/>
      <c r="R74" s="3"/>
      <c r="S74" s="3"/>
      <c r="T74" s="3"/>
      <c r="U74" s="3"/>
    </row>
    <row r="75" spans="1:21" ht="12.75" customHeight="1">
      <c r="A75" s="10">
        <f>RANK(E75,E:E)</f>
        <v>74</v>
      </c>
      <c r="B75" s="10" t="s">
        <v>760</v>
      </c>
      <c r="C75" s="16"/>
      <c r="D75" s="13">
        <f>F75+G75+H75+I75+J75+K75+L75+M75+N75</f>
        <v>930</v>
      </c>
      <c r="E75" s="17">
        <f>D75-P75-Q75</f>
        <v>930</v>
      </c>
      <c r="F75" s="38"/>
      <c r="G75" s="18"/>
      <c r="H75" s="18">
        <v>223</v>
      </c>
      <c r="I75" s="18"/>
      <c r="J75" s="18">
        <v>357</v>
      </c>
      <c r="K75" s="18"/>
      <c r="L75" s="18">
        <v>350</v>
      </c>
      <c r="M75" s="18"/>
      <c r="N75" s="57"/>
      <c r="O75" s="19">
        <f>COUNTA(F75:N75)</f>
        <v>3</v>
      </c>
      <c r="P75" s="63"/>
      <c r="Q75" s="63"/>
      <c r="R75" s="3"/>
      <c r="S75" s="3"/>
      <c r="T75" s="3"/>
      <c r="U75" s="3"/>
    </row>
    <row r="76" spans="1:21" ht="12.75" customHeight="1">
      <c r="A76" s="10">
        <f>RANK(E76,E:E)</f>
        <v>74</v>
      </c>
      <c r="B76" s="10" t="s">
        <v>1183</v>
      </c>
      <c r="C76" s="16"/>
      <c r="D76" s="13">
        <f>F76+G76+H76+I76+J76+K76+L76+M76+N76</f>
        <v>930</v>
      </c>
      <c r="E76" s="17">
        <f>D76-P76-Q76</f>
        <v>930</v>
      </c>
      <c r="F76" s="18"/>
      <c r="G76" s="15"/>
      <c r="H76" s="18"/>
      <c r="I76" s="18"/>
      <c r="J76" s="18">
        <v>930</v>
      </c>
      <c r="K76" s="18"/>
      <c r="L76" s="18"/>
      <c r="M76" s="18"/>
      <c r="N76" s="57"/>
      <c r="O76" s="19">
        <f>COUNTA(F76:N76)</f>
        <v>1</v>
      </c>
      <c r="P76" s="63"/>
      <c r="Q76" s="63"/>
      <c r="R76" s="3"/>
      <c r="S76" s="3"/>
      <c r="T76" s="3"/>
      <c r="U76" s="3"/>
    </row>
    <row r="77" spans="1:21" ht="12.75" customHeight="1">
      <c r="A77" s="10">
        <f>RANK(E77,E:E)</f>
        <v>76</v>
      </c>
      <c r="B77" s="10" t="s">
        <v>469</v>
      </c>
      <c r="C77" s="19"/>
      <c r="D77" s="13">
        <f>F77+G77+H77+I77+J77+K77+L77+M77+N77</f>
        <v>925</v>
      </c>
      <c r="E77" s="9">
        <f>D77-P77-Q77</f>
        <v>925</v>
      </c>
      <c r="F77" s="15"/>
      <c r="G77" s="23">
        <v>925</v>
      </c>
      <c r="H77" s="15"/>
      <c r="I77" s="15"/>
      <c r="J77" s="15"/>
      <c r="K77" s="15"/>
      <c r="L77" s="15"/>
      <c r="M77" s="15"/>
      <c r="N77" s="58"/>
      <c r="O77" s="19">
        <f>COUNTA(F77:N77)</f>
        <v>1</v>
      </c>
      <c r="P77" s="63"/>
      <c r="Q77" s="63"/>
      <c r="R77" s="3"/>
      <c r="S77" s="3"/>
      <c r="T77" s="3"/>
      <c r="U77" s="3"/>
    </row>
    <row r="78" spans="1:21" ht="12.75" customHeight="1">
      <c r="A78" s="10">
        <f>RANK(E78,E:E)</f>
        <v>77</v>
      </c>
      <c r="B78" s="10" t="s">
        <v>519</v>
      </c>
      <c r="C78" s="16"/>
      <c r="D78" s="13">
        <f>F78+G78+H78+I78+J78+K78+L78+M78+N78</f>
        <v>920</v>
      </c>
      <c r="E78" s="17">
        <f>D78-P78-Q78</f>
        <v>920</v>
      </c>
      <c r="F78" s="18"/>
      <c r="G78" s="15">
        <v>120</v>
      </c>
      <c r="H78" s="18"/>
      <c r="I78" s="18"/>
      <c r="J78" s="18">
        <v>442.5</v>
      </c>
      <c r="K78" s="18"/>
      <c r="L78" s="18">
        <v>165</v>
      </c>
      <c r="M78" s="18">
        <v>192.5</v>
      </c>
      <c r="N78" s="57"/>
      <c r="O78" s="19">
        <f>COUNTA(F78:N78)</f>
        <v>4</v>
      </c>
      <c r="P78" s="63"/>
      <c r="Q78" s="63"/>
      <c r="R78" s="3"/>
      <c r="S78" s="3"/>
      <c r="T78" s="3"/>
      <c r="U78" s="3"/>
    </row>
    <row r="79" spans="1:21" ht="12.75" customHeight="1">
      <c r="A79" s="10">
        <f>RANK(E79,E:E)</f>
        <v>78</v>
      </c>
      <c r="B79" s="10" t="s">
        <v>226</v>
      </c>
      <c r="C79" s="19">
        <v>1979</v>
      </c>
      <c r="D79" s="13">
        <f>F79+G79+H79+I79+J79+K79+L79+M79+N79</f>
        <v>919.5</v>
      </c>
      <c r="E79" s="9">
        <f>D79-P79-Q79</f>
        <v>919.5</v>
      </c>
      <c r="F79" s="15">
        <v>165</v>
      </c>
      <c r="G79" s="15">
        <v>115.5</v>
      </c>
      <c r="H79" s="15"/>
      <c r="I79" s="15">
        <v>230</v>
      </c>
      <c r="J79" s="15">
        <v>409</v>
      </c>
      <c r="K79" s="15"/>
      <c r="L79" s="15"/>
      <c r="M79" s="15"/>
      <c r="N79" s="58"/>
      <c r="O79" s="19">
        <f>COUNTA(F79:N79)</f>
        <v>4</v>
      </c>
      <c r="P79" s="63"/>
      <c r="Q79" s="63"/>
      <c r="R79" s="3"/>
      <c r="S79" s="3"/>
      <c r="T79" s="3"/>
      <c r="U79" s="3"/>
    </row>
    <row r="80" spans="1:21" ht="12.75" customHeight="1">
      <c r="A80" s="10">
        <f>RANK(E80,E:E)</f>
        <v>79</v>
      </c>
      <c r="B80" s="10" t="s">
        <v>340</v>
      </c>
      <c r="C80" s="19">
        <v>1978</v>
      </c>
      <c r="D80" s="13">
        <f>F80+G80+H80+I80+J80+K80+L80+M80+N80</f>
        <v>1053.5</v>
      </c>
      <c r="E80" s="9">
        <f>D80-P80-Q80</f>
        <v>916.5</v>
      </c>
      <c r="F80" s="15">
        <v>76</v>
      </c>
      <c r="G80" s="46">
        <v>71</v>
      </c>
      <c r="H80" s="46">
        <v>66</v>
      </c>
      <c r="I80" s="15">
        <v>127</v>
      </c>
      <c r="J80" s="15">
        <v>135</v>
      </c>
      <c r="K80" s="15">
        <v>192.5</v>
      </c>
      <c r="L80" s="15">
        <v>85</v>
      </c>
      <c r="M80" s="15">
        <v>131</v>
      </c>
      <c r="N80" s="58">
        <v>170</v>
      </c>
      <c r="O80" s="19">
        <f>COUNTA(F80:N80)</f>
        <v>9</v>
      </c>
      <c r="P80" s="63">
        <f>MIN(F80:N80)</f>
        <v>66</v>
      </c>
      <c r="Q80" s="63">
        <f>SMALL(F80:N80,2)</f>
        <v>71</v>
      </c>
      <c r="R80" s="3"/>
      <c r="S80" s="3"/>
      <c r="T80" s="3"/>
      <c r="U80" s="3"/>
    </row>
    <row r="81" spans="1:21" ht="12.75" customHeight="1">
      <c r="A81" s="10">
        <f>RANK(E81,E:E)</f>
        <v>80</v>
      </c>
      <c r="B81" s="10" t="s">
        <v>604</v>
      </c>
      <c r="C81" s="16"/>
      <c r="D81" s="13">
        <f>F81+G81+H81+I81+J81+K81+L81+M81+N81</f>
        <v>912.5</v>
      </c>
      <c r="E81" s="17">
        <f>D81-P81-Q81</f>
        <v>912.5</v>
      </c>
      <c r="F81" s="18"/>
      <c r="G81" s="15">
        <v>152.5</v>
      </c>
      <c r="H81" s="18">
        <v>185</v>
      </c>
      <c r="I81" s="18"/>
      <c r="J81" s="18"/>
      <c r="K81" s="18"/>
      <c r="L81" s="18"/>
      <c r="M81" s="18">
        <v>200</v>
      </c>
      <c r="N81" s="57">
        <v>375</v>
      </c>
      <c r="O81" s="19">
        <f>COUNTA(F81:N81)</f>
        <v>4</v>
      </c>
      <c r="P81" s="63"/>
      <c r="Q81" s="63"/>
      <c r="R81" s="3"/>
      <c r="S81" s="3"/>
      <c r="T81" s="3"/>
      <c r="U81" s="3"/>
    </row>
    <row r="82" spans="1:21" ht="12.75" customHeight="1">
      <c r="A82" s="10">
        <f>RANK(E82,E:E)</f>
        <v>81</v>
      </c>
      <c r="B82" s="10" t="s">
        <v>319</v>
      </c>
      <c r="C82" s="19">
        <v>1981</v>
      </c>
      <c r="D82" s="13">
        <f>F82+G82+H82+I82+J82+K82+L82+M82+N82</f>
        <v>894</v>
      </c>
      <c r="E82" s="9">
        <f>D82-P82-Q82</f>
        <v>894</v>
      </c>
      <c r="F82" s="15">
        <v>2</v>
      </c>
      <c r="G82" s="15"/>
      <c r="H82" s="15"/>
      <c r="I82" s="15">
        <v>295</v>
      </c>
      <c r="J82" s="15"/>
      <c r="K82" s="15"/>
      <c r="L82" s="15">
        <v>320</v>
      </c>
      <c r="M82" s="15">
        <v>97</v>
      </c>
      <c r="N82" s="58">
        <v>180</v>
      </c>
      <c r="O82" s="19">
        <f>COUNTA(F82:N82)</f>
        <v>5</v>
      </c>
      <c r="P82" s="63"/>
      <c r="Q82" s="63"/>
      <c r="R82" s="3"/>
      <c r="S82" s="3"/>
      <c r="T82" s="3"/>
      <c r="U82" s="3"/>
    </row>
    <row r="83" spans="1:21" ht="12.75" customHeight="1">
      <c r="A83" s="10">
        <f>RANK(E83,E:E)</f>
        <v>82</v>
      </c>
      <c r="B83" s="10" t="s">
        <v>396</v>
      </c>
      <c r="C83" s="19">
        <v>1982</v>
      </c>
      <c r="D83" s="13">
        <f>F83+G83+H83+I83+J83+K83+L83+M83+N83</f>
        <v>874</v>
      </c>
      <c r="E83" s="9">
        <f>D83-P83-Q83</f>
        <v>874</v>
      </c>
      <c r="F83" s="15">
        <v>83</v>
      </c>
      <c r="G83" s="15"/>
      <c r="H83" s="15">
        <v>119</v>
      </c>
      <c r="I83" s="15">
        <v>135</v>
      </c>
      <c r="J83" s="15">
        <v>175</v>
      </c>
      <c r="K83" s="15">
        <v>230</v>
      </c>
      <c r="L83" s="15"/>
      <c r="M83" s="15"/>
      <c r="N83" s="58">
        <v>132</v>
      </c>
      <c r="O83" s="19">
        <f>COUNTA(F83:N83)</f>
        <v>6</v>
      </c>
      <c r="P83" s="63"/>
      <c r="Q83" s="63"/>
      <c r="R83" s="3"/>
      <c r="S83" s="3"/>
      <c r="T83" s="3"/>
      <c r="U83" s="3"/>
    </row>
    <row r="84" spans="1:21" ht="12.75" customHeight="1">
      <c r="A84" s="10">
        <f>RANK(E84,E:E)</f>
        <v>83</v>
      </c>
      <c r="B84" s="10" t="s">
        <v>72</v>
      </c>
      <c r="C84" s="19">
        <v>1973</v>
      </c>
      <c r="D84" s="13">
        <f>F84+G84+H84+I84+J84+K84+L84+M84+N84</f>
        <v>872</v>
      </c>
      <c r="E84" s="9">
        <f>D84-P84-Q84</f>
        <v>872</v>
      </c>
      <c r="F84" s="15">
        <v>127</v>
      </c>
      <c r="G84" s="15">
        <v>85</v>
      </c>
      <c r="H84" s="15"/>
      <c r="I84" s="15">
        <v>330</v>
      </c>
      <c r="J84" s="15"/>
      <c r="K84" s="15"/>
      <c r="L84" s="15">
        <v>330</v>
      </c>
      <c r="M84" s="15"/>
      <c r="N84" s="58"/>
      <c r="O84" s="19">
        <f>COUNTA(F84:N84)</f>
        <v>4</v>
      </c>
      <c r="P84" s="63"/>
      <c r="Q84" s="63"/>
      <c r="R84" s="3"/>
      <c r="S84" s="3"/>
      <c r="T84" s="3"/>
      <c r="U84" s="3"/>
    </row>
    <row r="85" spans="1:21" ht="12.75" customHeight="1">
      <c r="A85" s="10">
        <f>RANK(E85,E:E)</f>
        <v>84</v>
      </c>
      <c r="B85" s="10" t="s">
        <v>599</v>
      </c>
      <c r="C85" s="16"/>
      <c r="D85" s="13">
        <f>F85+G85+H85+I85+J85+K85+L85+M85+N85</f>
        <v>868</v>
      </c>
      <c r="E85" s="17">
        <f>D85-P85-Q85</f>
        <v>868</v>
      </c>
      <c r="F85" s="18"/>
      <c r="G85" s="15">
        <v>98</v>
      </c>
      <c r="H85" s="18"/>
      <c r="I85" s="18"/>
      <c r="J85" s="18"/>
      <c r="K85" s="18">
        <v>480</v>
      </c>
      <c r="L85" s="18"/>
      <c r="M85" s="18"/>
      <c r="N85" s="57">
        <v>290</v>
      </c>
      <c r="O85" s="19">
        <f>COUNTA(F85:N85)</f>
        <v>3</v>
      </c>
      <c r="P85" s="63"/>
      <c r="Q85" s="63"/>
      <c r="R85" s="3"/>
      <c r="S85" s="3"/>
      <c r="T85" s="3"/>
      <c r="U85" s="3"/>
    </row>
    <row r="86" spans="1:21" ht="12.75" customHeight="1">
      <c r="A86" s="10">
        <f>RANK(E86,E:E)</f>
        <v>85</v>
      </c>
      <c r="B86" s="10" t="s">
        <v>1528</v>
      </c>
      <c r="C86" s="16"/>
      <c r="D86" s="13">
        <f>F86+G86+H86+I86+J86+K86+L86+M86+N86</f>
        <v>866</v>
      </c>
      <c r="E86" s="17">
        <f>D86-P86-Q86</f>
        <v>866</v>
      </c>
      <c r="F86" s="18"/>
      <c r="G86" s="15">
        <v>96</v>
      </c>
      <c r="H86" s="18"/>
      <c r="I86" s="18">
        <v>122</v>
      </c>
      <c r="J86" s="18">
        <v>274</v>
      </c>
      <c r="K86" s="18">
        <v>4</v>
      </c>
      <c r="L86" s="18"/>
      <c r="M86" s="18"/>
      <c r="N86" s="57">
        <v>370</v>
      </c>
      <c r="O86" s="19">
        <f>COUNTA(F86:N86)</f>
        <v>5</v>
      </c>
      <c r="P86" s="63"/>
      <c r="Q86" s="63"/>
      <c r="R86" s="3"/>
      <c r="S86" s="3"/>
      <c r="T86" s="3"/>
      <c r="U86" s="3"/>
    </row>
    <row r="87" spans="1:21" ht="12.75" customHeight="1">
      <c r="A87" s="10">
        <f>RANK(E87,E:E)</f>
        <v>86</v>
      </c>
      <c r="B87" s="10" t="s">
        <v>1104</v>
      </c>
      <c r="C87" s="28"/>
      <c r="D87" s="13">
        <f>F87+G87+H87+I87+J87+K87+L87+M87+N87</f>
        <v>855</v>
      </c>
      <c r="E87" s="17">
        <f>D87-P87-Q87</f>
        <v>855</v>
      </c>
      <c r="F87" s="39"/>
      <c r="G87" s="29"/>
      <c r="H87" s="29"/>
      <c r="I87" s="18">
        <v>133</v>
      </c>
      <c r="J87" s="18">
        <v>195</v>
      </c>
      <c r="K87" s="18">
        <v>220</v>
      </c>
      <c r="L87" s="18">
        <v>90</v>
      </c>
      <c r="M87" s="18">
        <v>104</v>
      </c>
      <c r="N87" s="57">
        <v>113</v>
      </c>
      <c r="O87" s="19">
        <f>COUNTA(F87:N87)</f>
        <v>6</v>
      </c>
      <c r="P87" s="63"/>
      <c r="Q87" s="63"/>
      <c r="R87" s="3"/>
      <c r="S87" s="3"/>
      <c r="T87" s="3"/>
      <c r="U87" s="3"/>
    </row>
    <row r="88" spans="1:21" ht="12.75" customHeight="1">
      <c r="A88" s="10">
        <f>RANK(E88,E:E)</f>
        <v>87</v>
      </c>
      <c r="B88" s="10" t="s">
        <v>176</v>
      </c>
      <c r="C88" s="19">
        <v>1984</v>
      </c>
      <c r="D88" s="13">
        <f>F88+G88+H88+I88+J88+K88+L88+M88+N88</f>
        <v>853</v>
      </c>
      <c r="E88" s="9">
        <f>D88-P88-Q88</f>
        <v>853</v>
      </c>
      <c r="F88" s="15">
        <v>148</v>
      </c>
      <c r="G88" s="15">
        <v>131</v>
      </c>
      <c r="H88" s="15"/>
      <c r="I88" s="15">
        <v>145</v>
      </c>
      <c r="J88" s="15">
        <v>310</v>
      </c>
      <c r="K88" s="15"/>
      <c r="L88" s="15"/>
      <c r="M88" s="15">
        <v>119</v>
      </c>
      <c r="N88" s="58"/>
      <c r="O88" s="19">
        <f>COUNTA(F88:N88)</f>
        <v>5</v>
      </c>
      <c r="P88" s="63"/>
      <c r="Q88" s="63"/>
      <c r="R88" s="3"/>
      <c r="S88" s="3"/>
      <c r="T88" s="3"/>
      <c r="U88" s="3"/>
    </row>
    <row r="89" spans="1:21" ht="12.75" customHeight="1">
      <c r="A89" s="10">
        <f>RANK(E89,E:E)</f>
        <v>88</v>
      </c>
      <c r="B89" s="10" t="s">
        <v>106</v>
      </c>
      <c r="C89" s="19">
        <v>1964</v>
      </c>
      <c r="D89" s="13">
        <f>F89+G89+H89+I89+J89+K89+L89+M89+N89</f>
        <v>850.8</v>
      </c>
      <c r="E89" s="9">
        <f>D89-P89-Q89</f>
        <v>850.8</v>
      </c>
      <c r="F89" s="15">
        <v>195</v>
      </c>
      <c r="G89" s="15">
        <v>125.3</v>
      </c>
      <c r="H89" s="15">
        <v>143</v>
      </c>
      <c r="I89" s="15"/>
      <c r="J89" s="15">
        <v>217.5</v>
      </c>
      <c r="K89" s="15">
        <v>170</v>
      </c>
      <c r="L89" s="15"/>
      <c r="M89" s="15"/>
      <c r="N89" s="58"/>
      <c r="O89" s="19">
        <f>COUNTA(F89:N89)</f>
        <v>5</v>
      </c>
      <c r="P89" s="63"/>
      <c r="Q89" s="63"/>
      <c r="R89" s="3"/>
      <c r="S89" s="3"/>
      <c r="T89" s="3"/>
      <c r="U89" s="3"/>
    </row>
    <row r="90" spans="1:21" ht="12.75" customHeight="1">
      <c r="A90" s="10">
        <f>RANK(E90,E:E)</f>
        <v>89</v>
      </c>
      <c r="B90" s="10" t="s">
        <v>53</v>
      </c>
      <c r="C90" s="19">
        <v>1981</v>
      </c>
      <c r="D90" s="13">
        <f>F90+G90+H90+I90+J90+K90+L90+M90+N90</f>
        <v>850</v>
      </c>
      <c r="E90" s="9">
        <f>D90-P90-Q90</f>
        <v>850</v>
      </c>
      <c r="F90" s="15">
        <v>500</v>
      </c>
      <c r="G90" s="15"/>
      <c r="H90" s="15">
        <v>350</v>
      </c>
      <c r="I90" s="15"/>
      <c r="J90" s="15"/>
      <c r="K90" s="15"/>
      <c r="L90" s="15"/>
      <c r="M90" s="15"/>
      <c r="N90" s="58"/>
      <c r="O90" s="19">
        <f>COUNTA(F90:N90)</f>
        <v>2</v>
      </c>
      <c r="P90" s="63"/>
      <c r="Q90" s="63"/>
      <c r="R90" s="3"/>
      <c r="S90" s="3"/>
      <c r="T90" s="3"/>
      <c r="U90" s="3"/>
    </row>
    <row r="91" spans="1:21" ht="12.75" customHeight="1">
      <c r="A91" s="10">
        <f>RANK(E91,E:E)</f>
        <v>89</v>
      </c>
      <c r="B91" s="10" t="s">
        <v>772</v>
      </c>
      <c r="C91" s="16"/>
      <c r="D91" s="13">
        <f>F91+G91+H91+I91+J91+K91+L91+M91+N91</f>
        <v>850</v>
      </c>
      <c r="E91" s="17">
        <f>D91-P91-Q91</f>
        <v>850</v>
      </c>
      <c r="F91" s="38"/>
      <c r="G91" s="18"/>
      <c r="H91" s="18">
        <v>850</v>
      </c>
      <c r="I91" s="18"/>
      <c r="J91" s="18"/>
      <c r="K91" s="18"/>
      <c r="L91" s="18"/>
      <c r="M91" s="18"/>
      <c r="N91" s="57"/>
      <c r="O91" s="19">
        <f>COUNTA(F91:N91)</f>
        <v>1</v>
      </c>
      <c r="P91" s="63"/>
      <c r="Q91" s="63"/>
      <c r="R91" s="3"/>
      <c r="S91" s="3"/>
      <c r="T91" s="3"/>
      <c r="U91" s="3"/>
    </row>
    <row r="92" spans="1:21" ht="12.75" customHeight="1">
      <c r="A92" s="10">
        <f>RANK(E92,E:E)</f>
        <v>91</v>
      </c>
      <c r="B92" s="10" t="s">
        <v>507</v>
      </c>
      <c r="C92" s="16"/>
      <c r="D92" s="13">
        <f>F92+G92+H92+I92+J92+K92+L92+M92+N92</f>
        <v>843.5</v>
      </c>
      <c r="E92" s="17">
        <f>D92-P92-Q92</f>
        <v>843.5</v>
      </c>
      <c r="F92" s="18"/>
      <c r="G92" s="15">
        <v>112.5</v>
      </c>
      <c r="H92" s="18">
        <v>241</v>
      </c>
      <c r="I92" s="18"/>
      <c r="J92" s="18"/>
      <c r="K92" s="18"/>
      <c r="L92" s="18">
        <v>220</v>
      </c>
      <c r="M92" s="18"/>
      <c r="N92" s="57">
        <v>270</v>
      </c>
      <c r="O92" s="19">
        <f>COUNTA(F92:N92)</f>
        <v>4</v>
      </c>
      <c r="P92" s="63"/>
      <c r="Q92" s="63"/>
      <c r="R92" s="3"/>
      <c r="S92" s="3"/>
      <c r="T92" s="3"/>
      <c r="U92" s="3"/>
    </row>
    <row r="93" spans="1:21" ht="12.75" customHeight="1">
      <c r="A93" s="10">
        <f>RANK(E93,E:E)</f>
        <v>92</v>
      </c>
      <c r="B93" s="10" t="s">
        <v>295</v>
      </c>
      <c r="C93" s="19">
        <v>1966</v>
      </c>
      <c r="D93" s="13">
        <f>F93+G93+H93+I93+J93+K93+L93+M93+N93</f>
        <v>832</v>
      </c>
      <c r="E93" s="9">
        <f>D93-P93-Q93</f>
        <v>832</v>
      </c>
      <c r="F93" s="15">
        <v>47</v>
      </c>
      <c r="G93" s="15">
        <v>56</v>
      </c>
      <c r="H93" s="15">
        <v>75</v>
      </c>
      <c r="I93" s="15"/>
      <c r="J93" s="15"/>
      <c r="K93" s="15">
        <v>200</v>
      </c>
      <c r="L93" s="15">
        <v>107</v>
      </c>
      <c r="M93" s="15">
        <v>118</v>
      </c>
      <c r="N93" s="58">
        <v>229</v>
      </c>
      <c r="O93" s="19">
        <f>COUNTA(F93:N93)</f>
        <v>7</v>
      </c>
      <c r="P93" s="63"/>
      <c r="Q93" s="63"/>
      <c r="R93" s="3"/>
      <c r="S93" s="3"/>
      <c r="T93" s="3"/>
      <c r="U93" s="3"/>
    </row>
    <row r="94" spans="1:21" ht="12.75" customHeight="1">
      <c r="A94" s="10">
        <f>RANK(E94,E:E)</f>
        <v>93</v>
      </c>
      <c r="B94" s="10" t="s">
        <v>783</v>
      </c>
      <c r="C94" s="16"/>
      <c r="D94" s="13">
        <f>F94+G94+H94+I94+J94+K94+L94+M94+N94</f>
        <v>830</v>
      </c>
      <c r="E94" s="17">
        <f>D94-P94-Q94</f>
        <v>830</v>
      </c>
      <c r="F94" s="38"/>
      <c r="G94" s="18"/>
      <c r="H94" s="18">
        <v>330</v>
      </c>
      <c r="I94" s="18"/>
      <c r="J94" s="18"/>
      <c r="K94" s="18"/>
      <c r="L94" s="18">
        <v>500</v>
      </c>
      <c r="M94" s="18"/>
      <c r="N94" s="57"/>
      <c r="O94" s="19">
        <f>COUNTA(F94:N94)</f>
        <v>2</v>
      </c>
      <c r="P94" s="63"/>
      <c r="Q94" s="63"/>
      <c r="R94" s="3"/>
      <c r="S94" s="3"/>
      <c r="T94" s="3"/>
      <c r="U94" s="3"/>
    </row>
    <row r="95" spans="1:21" ht="12.75" customHeight="1">
      <c r="A95" s="10">
        <f>RANK(E95,E:E)</f>
        <v>94</v>
      </c>
      <c r="B95" s="10" t="s">
        <v>1027</v>
      </c>
      <c r="C95" s="28"/>
      <c r="D95" s="13">
        <f>F95+G95+H95+I95+J95+K95+L95+M95+N95</f>
        <v>817.5</v>
      </c>
      <c r="E95" s="17">
        <f>D95-P95-Q95</f>
        <v>817.5</v>
      </c>
      <c r="F95" s="39"/>
      <c r="G95" s="29"/>
      <c r="H95" s="29"/>
      <c r="I95" s="18">
        <v>375</v>
      </c>
      <c r="J95" s="18">
        <v>442.5</v>
      </c>
      <c r="K95" s="18"/>
      <c r="L95" s="18"/>
      <c r="M95" s="18"/>
      <c r="N95" s="57"/>
      <c r="O95" s="19">
        <f>COUNTA(F95:N95)</f>
        <v>2</v>
      </c>
      <c r="P95" s="63"/>
      <c r="Q95" s="63"/>
      <c r="R95" s="3"/>
      <c r="S95" s="3"/>
      <c r="T95" s="3"/>
      <c r="U95" s="3"/>
    </row>
    <row r="96" spans="1:21" ht="12.75" customHeight="1">
      <c r="A96" s="10">
        <f>RANK(E96,E:E)</f>
        <v>95</v>
      </c>
      <c r="B96" s="10" t="s">
        <v>757</v>
      </c>
      <c r="C96" s="16"/>
      <c r="D96" s="13">
        <f>F96+G96+H96+I96+J96+K96+L96+M96+N96</f>
        <v>803</v>
      </c>
      <c r="E96" s="17">
        <f>D96-P96-Q96</f>
        <v>803</v>
      </c>
      <c r="F96" s="38"/>
      <c r="G96" s="18"/>
      <c r="H96" s="18">
        <v>214</v>
      </c>
      <c r="I96" s="18"/>
      <c r="J96" s="18">
        <v>339</v>
      </c>
      <c r="K96" s="18"/>
      <c r="L96" s="18"/>
      <c r="M96" s="18">
        <v>250</v>
      </c>
      <c r="N96" s="57"/>
      <c r="O96" s="19">
        <f>COUNTA(F96:N96)</f>
        <v>3</v>
      </c>
      <c r="P96" s="63"/>
      <c r="Q96" s="63"/>
      <c r="R96" s="3"/>
      <c r="S96" s="3"/>
      <c r="T96" s="3"/>
      <c r="U96" s="3"/>
    </row>
    <row r="97" spans="1:21" ht="12.75" customHeight="1">
      <c r="A97" s="10">
        <f>RANK(E97,E:E)</f>
        <v>96</v>
      </c>
      <c r="B97" s="10" t="s">
        <v>1101</v>
      </c>
      <c r="C97" s="28"/>
      <c r="D97" s="13">
        <f>F97+G97+H97+I97+J97+K97+L97+M97+N97</f>
        <v>782</v>
      </c>
      <c r="E97" s="17">
        <f>D97-P97-Q97</f>
        <v>782</v>
      </c>
      <c r="F97" s="39"/>
      <c r="G97" s="29"/>
      <c r="H97" s="29"/>
      <c r="I97" s="18">
        <v>200</v>
      </c>
      <c r="J97" s="18">
        <v>128</v>
      </c>
      <c r="K97" s="18"/>
      <c r="L97" s="18">
        <v>4</v>
      </c>
      <c r="M97" s="18">
        <v>450</v>
      </c>
      <c r="N97" s="57"/>
      <c r="O97" s="19">
        <f>COUNTA(F97:N97)</f>
        <v>4</v>
      </c>
      <c r="P97" s="63"/>
      <c r="Q97" s="63"/>
      <c r="R97" s="3"/>
      <c r="S97" s="3"/>
      <c r="T97" s="3"/>
      <c r="U97" s="3"/>
    </row>
    <row r="98" spans="1:21" ht="12.75" customHeight="1">
      <c r="A98" s="10">
        <f>RANK(E98,E:E)</f>
        <v>97</v>
      </c>
      <c r="B98" s="10" t="s">
        <v>1090</v>
      </c>
      <c r="C98" s="28"/>
      <c r="D98" s="13">
        <f>F98+G98+H98+I98+J98+K98+L98+M98+N98</f>
        <v>777</v>
      </c>
      <c r="E98" s="17">
        <f>D98-P98-Q98</f>
        <v>777</v>
      </c>
      <c r="F98" s="39"/>
      <c r="G98" s="29"/>
      <c r="H98" s="29"/>
      <c r="I98" s="18">
        <v>195</v>
      </c>
      <c r="J98" s="18">
        <v>128</v>
      </c>
      <c r="K98" s="18"/>
      <c r="L98" s="18">
        <v>4</v>
      </c>
      <c r="M98" s="18">
        <v>450</v>
      </c>
      <c r="N98" s="57"/>
      <c r="O98" s="19">
        <f>COUNTA(F98:N98)</f>
        <v>4</v>
      </c>
      <c r="P98" s="63"/>
      <c r="Q98" s="63"/>
      <c r="R98" s="3"/>
      <c r="S98" s="3"/>
      <c r="T98" s="3"/>
      <c r="U98" s="3"/>
    </row>
    <row r="99" spans="1:21" ht="12.75" customHeight="1">
      <c r="A99" s="10">
        <f>RANK(E99,E:E)</f>
        <v>98</v>
      </c>
      <c r="B99" s="10" t="s">
        <v>257</v>
      </c>
      <c r="C99" s="19">
        <v>1962</v>
      </c>
      <c r="D99" s="13">
        <f>F99+G99+H99+I99+J99+K99+L99+M99+N99</f>
        <v>762.5</v>
      </c>
      <c r="E99" s="9">
        <f>D99-P99-Q99</f>
        <v>762.5</v>
      </c>
      <c r="F99" s="15">
        <v>282.5</v>
      </c>
      <c r="G99" s="15"/>
      <c r="H99" s="15"/>
      <c r="I99" s="15"/>
      <c r="J99" s="15">
        <v>480</v>
      </c>
      <c r="K99" s="15"/>
      <c r="L99" s="15"/>
      <c r="M99" s="15"/>
      <c r="N99" s="58"/>
      <c r="O99" s="19">
        <f>COUNTA(F99:N99)</f>
        <v>2</v>
      </c>
      <c r="P99" s="63"/>
      <c r="Q99" s="63"/>
      <c r="R99" s="3"/>
      <c r="S99" s="3"/>
      <c r="T99" s="3"/>
      <c r="U99" s="3"/>
    </row>
    <row r="100" spans="1:21" ht="12.75" customHeight="1">
      <c r="A100" s="10">
        <f>RANK(E100,E:E)</f>
        <v>99</v>
      </c>
      <c r="B100" s="10" t="s">
        <v>761</v>
      </c>
      <c r="C100" s="16"/>
      <c r="D100" s="13">
        <f>F100+G100+H100+I100+J100+K100+L100+M100+N100</f>
        <v>758</v>
      </c>
      <c r="E100" s="17">
        <f>D100-P100-Q100</f>
        <v>758</v>
      </c>
      <c r="F100" s="38"/>
      <c r="G100" s="18"/>
      <c r="H100" s="18">
        <v>198</v>
      </c>
      <c r="I100" s="18"/>
      <c r="J100" s="18"/>
      <c r="K100" s="18">
        <v>560</v>
      </c>
      <c r="L100" s="18"/>
      <c r="M100" s="18"/>
      <c r="N100" s="57"/>
      <c r="O100" s="19">
        <f>COUNTA(F100:N100)</f>
        <v>2</v>
      </c>
      <c r="P100" s="63"/>
      <c r="Q100" s="63"/>
      <c r="R100" s="3"/>
      <c r="S100" s="3"/>
      <c r="T100" s="3"/>
      <c r="U100" s="3"/>
    </row>
    <row r="101" spans="1:21" ht="12.75" customHeight="1">
      <c r="A101" s="10">
        <f>RANK(E101,E:E)</f>
        <v>100</v>
      </c>
      <c r="B101" s="10" t="s">
        <v>776</v>
      </c>
      <c r="C101" s="16"/>
      <c r="D101" s="13">
        <f>F101+G101+H101+I101+J101+K101+L101+M101+N101</f>
        <v>750</v>
      </c>
      <c r="E101" s="17">
        <f>D101-P101-Q101</f>
        <v>750</v>
      </c>
      <c r="F101" s="38"/>
      <c r="G101" s="18"/>
      <c r="H101" s="18">
        <v>750</v>
      </c>
      <c r="I101" s="18"/>
      <c r="J101" s="18"/>
      <c r="K101" s="18"/>
      <c r="L101" s="18"/>
      <c r="M101" s="18"/>
      <c r="N101" s="57"/>
      <c r="O101" s="19">
        <f>COUNTA(F101:N101)</f>
        <v>1</v>
      </c>
      <c r="P101" s="63"/>
      <c r="Q101" s="63"/>
      <c r="R101" s="3"/>
      <c r="S101" s="3"/>
      <c r="T101" s="3"/>
      <c r="U101" s="3"/>
    </row>
    <row r="102" spans="1:21" ht="12.75" customHeight="1">
      <c r="A102" s="10">
        <f>RANK(E102,E:E)</f>
        <v>101</v>
      </c>
      <c r="B102" s="10" t="s">
        <v>142</v>
      </c>
      <c r="C102" s="19">
        <v>1986</v>
      </c>
      <c r="D102" s="13">
        <f>F102+G102+H102+I102+J102+K102+L102+M102+N102</f>
        <v>745</v>
      </c>
      <c r="E102" s="9">
        <f>D102-P102-Q102</f>
        <v>745</v>
      </c>
      <c r="F102" s="15">
        <v>116</v>
      </c>
      <c r="G102" s="15"/>
      <c r="H102" s="15"/>
      <c r="I102" s="15"/>
      <c r="J102" s="25">
        <v>500</v>
      </c>
      <c r="K102" s="15">
        <v>129</v>
      </c>
      <c r="L102" s="15"/>
      <c r="M102" s="15"/>
      <c r="N102" s="58"/>
      <c r="O102" s="19">
        <f>COUNTA(F102:N102)</f>
        <v>3</v>
      </c>
      <c r="P102" s="63"/>
      <c r="Q102" s="63"/>
      <c r="R102" s="3"/>
      <c r="S102" s="3"/>
      <c r="T102" s="3"/>
      <c r="U102" s="3"/>
    </row>
    <row r="103" spans="1:21" ht="12.75" customHeight="1">
      <c r="A103" s="10">
        <f>RANK(E103,E:E)</f>
        <v>102</v>
      </c>
      <c r="B103" s="10" t="s">
        <v>171</v>
      </c>
      <c r="C103" s="19">
        <v>1979</v>
      </c>
      <c r="D103" s="13">
        <f>F103+G103+H103+I103+J103+K103+L103+M103+N103</f>
        <v>741</v>
      </c>
      <c r="E103" s="9">
        <f>D103-P103-Q103</f>
        <v>741</v>
      </c>
      <c r="F103" s="15">
        <v>105</v>
      </c>
      <c r="G103" s="15">
        <v>96</v>
      </c>
      <c r="H103" s="15"/>
      <c r="I103" s="15">
        <v>140</v>
      </c>
      <c r="J103" s="15"/>
      <c r="K103" s="15"/>
      <c r="L103" s="15"/>
      <c r="M103" s="15">
        <v>400</v>
      </c>
      <c r="N103" s="58"/>
      <c r="O103" s="19">
        <f>COUNTA(F103:N103)</f>
        <v>4</v>
      </c>
      <c r="P103" s="63"/>
      <c r="Q103" s="63"/>
      <c r="R103" s="3"/>
      <c r="S103" s="3"/>
      <c r="T103" s="3"/>
      <c r="U103" s="3"/>
    </row>
    <row r="104" spans="1:21" ht="12.75" customHeight="1">
      <c r="A104" s="10">
        <f>RANK(E104,E:E)</f>
        <v>103</v>
      </c>
      <c r="B104" s="10" t="s">
        <v>1485</v>
      </c>
      <c r="C104" s="16"/>
      <c r="D104" s="13">
        <f>F104+G104+H104+I104+J104+K104+L104+M104+N104</f>
        <v>720</v>
      </c>
      <c r="E104" s="17">
        <f>D104-P104-Q104</f>
        <v>720</v>
      </c>
      <c r="F104" s="18"/>
      <c r="G104" s="15"/>
      <c r="H104" s="18"/>
      <c r="I104" s="18"/>
      <c r="J104" s="18"/>
      <c r="K104" s="18"/>
      <c r="L104" s="18"/>
      <c r="M104" s="18">
        <v>220</v>
      </c>
      <c r="N104" s="57">
        <v>500</v>
      </c>
      <c r="O104" s="56">
        <f>COUNTA(F104:N104)</f>
        <v>2</v>
      </c>
      <c r="P104" s="64"/>
      <c r="Q104" s="64"/>
      <c r="R104" s="3"/>
      <c r="S104" s="3"/>
      <c r="T104" s="3"/>
      <c r="U104" s="3"/>
    </row>
    <row r="105" spans="1:21" ht="12.75" customHeight="1">
      <c r="A105" s="10">
        <f>RANK(E105,E:E)</f>
        <v>103</v>
      </c>
      <c r="B105" s="10" t="s">
        <v>1191</v>
      </c>
      <c r="C105" s="16"/>
      <c r="D105" s="13">
        <f>F105+G105+H105+I105+J105+K105+L105+M105+N105</f>
        <v>720</v>
      </c>
      <c r="E105" s="17">
        <f>D105-P105-Q105</f>
        <v>720</v>
      </c>
      <c r="F105" s="18"/>
      <c r="G105" s="15"/>
      <c r="H105" s="18"/>
      <c r="I105" s="18"/>
      <c r="J105" s="18">
        <v>720</v>
      </c>
      <c r="K105" s="18"/>
      <c r="L105" s="18"/>
      <c r="M105" s="18"/>
      <c r="N105" s="57"/>
      <c r="O105" s="19">
        <f>COUNTA(F105:N105)</f>
        <v>1</v>
      </c>
      <c r="P105" s="63"/>
      <c r="Q105" s="63"/>
      <c r="R105" s="3"/>
      <c r="S105" s="3"/>
      <c r="T105" s="3"/>
      <c r="U105" s="3"/>
    </row>
    <row r="106" spans="1:21" ht="12.75" customHeight="1">
      <c r="A106" s="10">
        <f>RANK(E106,E:E)</f>
        <v>105</v>
      </c>
      <c r="B106" s="10" t="s">
        <v>780</v>
      </c>
      <c r="C106" s="16"/>
      <c r="D106" s="13">
        <f>F106+G106+H106+I106+J106+K106+L106+M106+N106</f>
        <v>710.5</v>
      </c>
      <c r="E106" s="17">
        <f>D106-P106-Q106</f>
        <v>710.5</v>
      </c>
      <c r="F106" s="38"/>
      <c r="G106" s="18"/>
      <c r="H106" s="18">
        <v>262</v>
      </c>
      <c r="I106" s="18"/>
      <c r="J106" s="18">
        <v>375</v>
      </c>
      <c r="K106" s="18"/>
      <c r="L106" s="18">
        <v>73.5</v>
      </c>
      <c r="M106" s="18"/>
      <c r="N106" s="57"/>
      <c r="O106" s="19">
        <f>COUNTA(F106:N106)</f>
        <v>3</v>
      </c>
      <c r="P106" s="63"/>
      <c r="Q106" s="63"/>
      <c r="R106" s="3"/>
      <c r="S106" s="3"/>
      <c r="T106" s="3"/>
      <c r="U106" s="3"/>
    </row>
    <row r="107" spans="1:21" ht="12.75" customHeight="1">
      <c r="A107" s="10">
        <f>RANK(E107,E:E)</f>
        <v>106</v>
      </c>
      <c r="B107" s="10" t="s">
        <v>922</v>
      </c>
      <c r="C107" s="16"/>
      <c r="D107" s="13">
        <f>F107+G107+H107+I107+J107+K107+L107+M107+N107</f>
        <v>700</v>
      </c>
      <c r="E107" s="17">
        <f>D107-P107-Q107</f>
        <v>700</v>
      </c>
      <c r="F107" s="38"/>
      <c r="G107" s="18"/>
      <c r="H107" s="18">
        <v>325</v>
      </c>
      <c r="I107" s="18"/>
      <c r="J107" s="18"/>
      <c r="K107" s="18"/>
      <c r="L107" s="18">
        <v>375</v>
      </c>
      <c r="M107" s="18"/>
      <c r="N107" s="57"/>
      <c r="O107" s="19">
        <f>COUNTA(F107:N107)</f>
        <v>2</v>
      </c>
      <c r="P107" s="63"/>
      <c r="Q107" s="63"/>
      <c r="R107" s="3"/>
      <c r="S107" s="3"/>
      <c r="T107" s="3"/>
      <c r="U107" s="3"/>
    </row>
    <row r="108" spans="1:21" ht="12.75" customHeight="1">
      <c r="A108" s="10">
        <f>RANK(E108,E:E)</f>
        <v>106</v>
      </c>
      <c r="B108" s="10" t="s">
        <v>774</v>
      </c>
      <c r="C108" s="16"/>
      <c r="D108" s="13">
        <f>F108+G108+H108+I108+J108+K108+L108+M108+N108</f>
        <v>700</v>
      </c>
      <c r="E108" s="17">
        <f>D108-P108-Q108</f>
        <v>700</v>
      </c>
      <c r="F108" s="38"/>
      <c r="G108" s="18"/>
      <c r="H108" s="18">
        <v>700</v>
      </c>
      <c r="I108" s="18"/>
      <c r="J108" s="18"/>
      <c r="K108" s="18"/>
      <c r="L108" s="18"/>
      <c r="M108" s="18"/>
      <c r="N108" s="57"/>
      <c r="O108" s="19">
        <f>COUNTA(F108:N108)</f>
        <v>1</v>
      </c>
      <c r="P108" s="63"/>
      <c r="Q108" s="63"/>
      <c r="R108" s="3"/>
      <c r="S108" s="3"/>
      <c r="T108" s="3"/>
      <c r="U108" s="3"/>
    </row>
    <row r="109" spans="1:21" ht="12.75" customHeight="1">
      <c r="A109" s="10">
        <f>RANK(E109,E:E)</f>
        <v>108</v>
      </c>
      <c r="B109" s="10" t="s">
        <v>26</v>
      </c>
      <c r="C109" s="19">
        <v>1981</v>
      </c>
      <c r="D109" s="13">
        <f>F109+G109+H109+I109+J109+K109+L109+M109+N109</f>
        <v>697.5</v>
      </c>
      <c r="E109" s="9">
        <f>D109-P109-Q109</f>
        <v>697.5</v>
      </c>
      <c r="F109" s="15">
        <v>52.5</v>
      </c>
      <c r="G109" s="15">
        <v>165</v>
      </c>
      <c r="H109" s="15"/>
      <c r="I109" s="15"/>
      <c r="J109" s="15"/>
      <c r="K109" s="15"/>
      <c r="L109" s="15">
        <v>480</v>
      </c>
      <c r="M109" s="15"/>
      <c r="N109" s="58"/>
      <c r="O109" s="19">
        <f>COUNTA(F109:N109)</f>
        <v>3</v>
      </c>
      <c r="P109" s="63"/>
      <c r="Q109" s="63"/>
      <c r="R109" s="3"/>
      <c r="S109" s="3"/>
      <c r="T109" s="3"/>
      <c r="U109" s="3"/>
    </row>
    <row r="110" spans="1:21" ht="12.75" customHeight="1">
      <c r="A110" s="10">
        <f>RANK(E110,E:E)</f>
        <v>109</v>
      </c>
      <c r="B110" s="10" t="s">
        <v>376</v>
      </c>
      <c r="C110" s="19">
        <v>1981</v>
      </c>
      <c r="D110" s="13">
        <f>F110+G110+H110+I110+J110+K110+L110+M110+N110</f>
        <v>689.5</v>
      </c>
      <c r="E110" s="9">
        <f>D110-P110-Q110</f>
        <v>689.5</v>
      </c>
      <c r="F110" s="15">
        <v>71</v>
      </c>
      <c r="G110" s="15"/>
      <c r="H110" s="15">
        <v>95</v>
      </c>
      <c r="I110" s="15">
        <v>180</v>
      </c>
      <c r="J110" s="15">
        <v>343.5</v>
      </c>
      <c r="K110" s="15"/>
      <c r="L110" s="15"/>
      <c r="M110" s="15"/>
      <c r="N110" s="58"/>
      <c r="O110" s="19">
        <f>COUNTA(F110:N110)</f>
        <v>4</v>
      </c>
      <c r="P110" s="63"/>
      <c r="Q110" s="63"/>
      <c r="R110" s="3"/>
      <c r="S110" s="3"/>
      <c r="T110" s="3"/>
      <c r="U110" s="3"/>
    </row>
    <row r="111" spans="1:21" ht="12.75" customHeight="1">
      <c r="A111" s="10">
        <f>RANK(E111,E:E)</f>
        <v>110</v>
      </c>
      <c r="B111" s="10" t="s">
        <v>912</v>
      </c>
      <c r="C111" s="16"/>
      <c r="D111" s="13">
        <f>F111+G111+H111+I111+J111+K111+L111+M111+N111</f>
        <v>672.5</v>
      </c>
      <c r="E111" s="17">
        <f>D111-P111-Q111</f>
        <v>672.5</v>
      </c>
      <c r="F111" s="38"/>
      <c r="G111" s="18"/>
      <c r="H111" s="18">
        <v>310</v>
      </c>
      <c r="I111" s="18"/>
      <c r="J111" s="18">
        <v>362.5</v>
      </c>
      <c r="K111" s="18"/>
      <c r="L111" s="18"/>
      <c r="M111" s="18"/>
      <c r="N111" s="57"/>
      <c r="O111" s="19">
        <f>COUNTA(F111:N111)</f>
        <v>2</v>
      </c>
      <c r="P111" s="63"/>
      <c r="Q111" s="63"/>
      <c r="R111" s="3"/>
      <c r="S111" s="3"/>
      <c r="T111" s="3"/>
      <c r="U111" s="3"/>
    </row>
    <row r="112" spans="1:21" ht="12.75" customHeight="1">
      <c r="A112" s="10">
        <f>RANK(E112,E:E)</f>
        <v>111</v>
      </c>
      <c r="B112" s="10" t="s">
        <v>1089</v>
      </c>
      <c r="C112" s="28"/>
      <c r="D112" s="13">
        <f>F112+G112+H112+I112+J112+K112+L112+M112+N112</f>
        <v>665</v>
      </c>
      <c r="E112" s="17">
        <f>D112-P112-Q112</f>
        <v>665</v>
      </c>
      <c r="F112" s="39"/>
      <c r="G112" s="29"/>
      <c r="H112" s="29"/>
      <c r="I112" s="18">
        <v>125</v>
      </c>
      <c r="J112" s="18">
        <v>146.5</v>
      </c>
      <c r="K112" s="18">
        <v>192.5</v>
      </c>
      <c r="L112" s="18">
        <v>86</v>
      </c>
      <c r="M112" s="18">
        <v>113</v>
      </c>
      <c r="N112" s="57">
        <v>2</v>
      </c>
      <c r="O112" s="19">
        <f>COUNTA(F112:N112)</f>
        <v>6</v>
      </c>
      <c r="P112" s="63"/>
      <c r="Q112" s="63"/>
      <c r="R112" s="3"/>
      <c r="S112" s="3"/>
      <c r="T112" s="3"/>
      <c r="U112" s="3"/>
    </row>
    <row r="113" spans="1:21" ht="12.75" customHeight="1">
      <c r="A113" s="10">
        <f>RANK(E113,E:E)</f>
        <v>112</v>
      </c>
      <c r="B113" s="10" t="s">
        <v>905</v>
      </c>
      <c r="C113" s="16"/>
      <c r="D113" s="13">
        <f>F113+G113+H113+I113+J113+K113+L113+M113+N113</f>
        <v>664</v>
      </c>
      <c r="E113" s="17">
        <f>D113-P113-Q113</f>
        <v>664</v>
      </c>
      <c r="F113" s="38"/>
      <c r="G113" s="18"/>
      <c r="H113" s="18">
        <v>65</v>
      </c>
      <c r="I113" s="18"/>
      <c r="J113" s="18">
        <v>129</v>
      </c>
      <c r="K113" s="18"/>
      <c r="L113" s="18">
        <v>78</v>
      </c>
      <c r="M113" s="18">
        <v>87</v>
      </c>
      <c r="N113" s="57">
        <v>305</v>
      </c>
      <c r="O113" s="19">
        <f>COUNTA(F113:N113)</f>
        <v>5</v>
      </c>
      <c r="P113" s="63"/>
      <c r="Q113" s="63"/>
      <c r="R113" s="3"/>
      <c r="S113" s="3"/>
      <c r="T113" s="3"/>
      <c r="U113" s="3"/>
    </row>
    <row r="114" spans="1:21" ht="12.75" customHeight="1">
      <c r="A114" s="10">
        <f>RANK(E114,E:E)</f>
        <v>112</v>
      </c>
      <c r="B114" s="10" t="s">
        <v>494</v>
      </c>
      <c r="C114" s="16"/>
      <c r="D114" s="13">
        <f>F114+G114+H114+I114+J114+K114+L114+M114+N114</f>
        <v>664</v>
      </c>
      <c r="E114" s="17">
        <f>D114-P114-Q114</f>
        <v>664</v>
      </c>
      <c r="F114" s="18"/>
      <c r="G114" s="15">
        <v>138</v>
      </c>
      <c r="H114" s="18">
        <v>83</v>
      </c>
      <c r="I114" s="18"/>
      <c r="J114" s="18"/>
      <c r="K114" s="18"/>
      <c r="L114" s="18">
        <v>135</v>
      </c>
      <c r="M114" s="18">
        <v>133</v>
      </c>
      <c r="N114" s="57">
        <v>175</v>
      </c>
      <c r="O114" s="19">
        <f>COUNTA(F114:N114)</f>
        <v>5</v>
      </c>
      <c r="P114" s="63"/>
      <c r="Q114" s="63"/>
      <c r="R114" s="3"/>
      <c r="S114" s="3"/>
      <c r="T114" s="3"/>
      <c r="U114" s="3"/>
    </row>
    <row r="115" spans="1:21" ht="12.75" customHeight="1">
      <c r="A115" s="10">
        <f>RANK(E115,E:E)</f>
        <v>114</v>
      </c>
      <c r="B115" s="10" t="s">
        <v>958</v>
      </c>
      <c r="C115" s="16"/>
      <c r="D115" s="13">
        <f>F115+G115+H115+I115+J115+K115+L115+M115+N115</f>
        <v>662.5</v>
      </c>
      <c r="E115" s="17">
        <f>D115-P115-Q115</f>
        <v>662.5</v>
      </c>
      <c r="F115" s="38"/>
      <c r="G115" s="18"/>
      <c r="H115" s="18">
        <v>145</v>
      </c>
      <c r="I115" s="18"/>
      <c r="J115" s="18"/>
      <c r="K115" s="18"/>
      <c r="L115" s="18">
        <v>260</v>
      </c>
      <c r="M115" s="18">
        <v>257.5</v>
      </c>
      <c r="N115" s="57"/>
      <c r="O115" s="19">
        <f>COUNTA(F115:N115)</f>
        <v>3</v>
      </c>
      <c r="P115" s="63"/>
      <c r="Q115" s="63"/>
      <c r="R115" s="3"/>
      <c r="S115" s="3"/>
      <c r="T115" s="3"/>
      <c r="U115" s="3"/>
    </row>
    <row r="116" spans="1:21" ht="12.75" customHeight="1">
      <c r="A116" s="10">
        <f>RANK(E116,E:E)</f>
        <v>115</v>
      </c>
      <c r="B116" s="10" t="s">
        <v>1167</v>
      </c>
      <c r="C116" s="16"/>
      <c r="D116" s="13">
        <f>F116+G116+H116+I116+J116+K116+L116+M116+N116</f>
        <v>654.7</v>
      </c>
      <c r="E116" s="17">
        <f>D116-P116-Q116</f>
        <v>654.7</v>
      </c>
      <c r="F116" s="18"/>
      <c r="G116" s="15"/>
      <c r="H116" s="18"/>
      <c r="I116" s="18"/>
      <c r="J116" s="18">
        <v>232.7</v>
      </c>
      <c r="K116" s="18"/>
      <c r="L116" s="18"/>
      <c r="M116" s="18">
        <v>92</v>
      </c>
      <c r="N116" s="57">
        <v>330</v>
      </c>
      <c r="O116" s="19">
        <f>COUNTA(F116:N116)</f>
        <v>3</v>
      </c>
      <c r="P116" s="63"/>
      <c r="Q116" s="63"/>
      <c r="R116" s="3"/>
      <c r="S116" s="3"/>
      <c r="T116" s="3"/>
      <c r="U116" s="3"/>
    </row>
    <row r="117" spans="1:21" ht="12.75" customHeight="1">
      <c r="A117" s="10">
        <f>RANK(E117,E:E)</f>
        <v>116</v>
      </c>
      <c r="B117" s="10" t="s">
        <v>279</v>
      </c>
      <c r="C117" s="19">
        <v>1963</v>
      </c>
      <c r="D117" s="13">
        <f>F117+G117+H117+I117+J117+K117+L117+M117+N117</f>
        <v>650</v>
      </c>
      <c r="E117" s="9">
        <f>D117-P117-Q117</f>
        <v>650</v>
      </c>
      <c r="F117" s="19">
        <v>58</v>
      </c>
      <c r="G117" s="15">
        <v>93</v>
      </c>
      <c r="H117" s="15">
        <v>46</v>
      </c>
      <c r="I117" s="15"/>
      <c r="J117" s="15">
        <v>124</v>
      </c>
      <c r="K117" s="15"/>
      <c r="L117" s="15"/>
      <c r="M117" s="15">
        <v>94</v>
      </c>
      <c r="N117" s="58">
        <v>235</v>
      </c>
      <c r="O117" s="19">
        <f>COUNTA(F117:N117)</f>
        <v>6</v>
      </c>
      <c r="P117" s="63"/>
      <c r="Q117" s="63"/>
      <c r="R117" s="3"/>
      <c r="S117" s="3"/>
      <c r="T117" s="3"/>
      <c r="U117" s="3"/>
    </row>
    <row r="118" spans="1:21" ht="12.75" customHeight="1">
      <c r="A118" s="10">
        <f>RANK(E118,E:E)</f>
        <v>117</v>
      </c>
      <c r="B118" s="10" t="s">
        <v>1114</v>
      </c>
      <c r="C118" s="28"/>
      <c r="D118" s="13">
        <f>F118+G118+H118+I118+J118+K118+L118+M118+N118</f>
        <v>640</v>
      </c>
      <c r="E118" s="17">
        <f>D118-P118-Q118</f>
        <v>640</v>
      </c>
      <c r="F118" s="39"/>
      <c r="G118" s="29"/>
      <c r="H118" s="29"/>
      <c r="I118" s="18">
        <v>89</v>
      </c>
      <c r="J118" s="18">
        <v>119</v>
      </c>
      <c r="K118" s="18">
        <v>160</v>
      </c>
      <c r="L118" s="18">
        <v>90</v>
      </c>
      <c r="M118" s="18">
        <v>72</v>
      </c>
      <c r="N118" s="57">
        <v>110</v>
      </c>
      <c r="O118" s="19">
        <f>COUNTA(F118:N118)</f>
        <v>6</v>
      </c>
      <c r="P118" s="63"/>
      <c r="Q118" s="63"/>
      <c r="R118" s="3"/>
      <c r="S118" s="3"/>
      <c r="T118" s="3"/>
      <c r="U118" s="3"/>
    </row>
    <row r="119" spans="1:21" ht="12.75" customHeight="1">
      <c r="A119" s="10">
        <f>RANK(E119,E:E)</f>
        <v>117</v>
      </c>
      <c r="B119" s="10" t="s">
        <v>1359</v>
      </c>
      <c r="C119" s="16"/>
      <c r="D119" s="13">
        <f>F119+G119+H119+I119+J119+K119+L119+M119+N119</f>
        <v>640</v>
      </c>
      <c r="E119" s="17">
        <f>D119-P119-Q119</f>
        <v>640</v>
      </c>
      <c r="F119" s="18"/>
      <c r="G119" s="15"/>
      <c r="H119" s="18"/>
      <c r="I119" s="18"/>
      <c r="J119" s="18"/>
      <c r="K119" s="18"/>
      <c r="L119" s="18">
        <v>300</v>
      </c>
      <c r="M119" s="18">
        <v>340</v>
      </c>
      <c r="N119" s="57"/>
      <c r="O119" s="19">
        <f>COUNTA(F119:N119)</f>
        <v>2</v>
      </c>
      <c r="P119" s="63"/>
      <c r="Q119" s="63"/>
      <c r="R119" s="3"/>
      <c r="S119" s="3"/>
      <c r="T119" s="3"/>
      <c r="U119" s="3"/>
    </row>
    <row r="120" spans="1:21" ht="12.75" customHeight="1">
      <c r="A120" s="10">
        <f>RANK(E120,E:E)</f>
        <v>119</v>
      </c>
      <c r="B120" s="10" t="s">
        <v>353</v>
      </c>
      <c r="C120" s="19">
        <v>1978</v>
      </c>
      <c r="D120" s="13">
        <f>F120+G120+H120+I120+J120+K120+L120+M120+N120</f>
        <v>635</v>
      </c>
      <c r="E120" s="9">
        <f>D120-P120-Q120</f>
        <v>635</v>
      </c>
      <c r="F120" s="15">
        <v>282.5</v>
      </c>
      <c r="G120" s="15"/>
      <c r="H120" s="15"/>
      <c r="I120" s="15"/>
      <c r="J120" s="15">
        <v>352.5</v>
      </c>
      <c r="K120" s="15"/>
      <c r="L120" s="15"/>
      <c r="M120" s="15"/>
      <c r="N120" s="58"/>
      <c r="O120" s="19">
        <f>COUNTA(F120:N120)</f>
        <v>2</v>
      </c>
      <c r="P120" s="63"/>
      <c r="Q120" s="63"/>
      <c r="R120" s="3"/>
      <c r="S120" s="3"/>
      <c r="T120" s="3"/>
      <c r="U120" s="3"/>
    </row>
    <row r="121" spans="1:21" ht="12.75" customHeight="1">
      <c r="A121" s="10">
        <f>RANK(E121,E:E)</f>
        <v>120</v>
      </c>
      <c r="B121" s="10" t="s">
        <v>1171</v>
      </c>
      <c r="C121" s="16"/>
      <c r="D121" s="13">
        <f>F121+G121+H121+I121+J121+K121+L121+M121+N121</f>
        <v>634</v>
      </c>
      <c r="E121" s="17">
        <f>D121-P121-Q121</f>
        <v>634</v>
      </c>
      <c r="F121" s="18"/>
      <c r="G121" s="15"/>
      <c r="H121" s="18"/>
      <c r="I121" s="18"/>
      <c r="J121" s="18">
        <v>125</v>
      </c>
      <c r="K121" s="18">
        <v>210</v>
      </c>
      <c r="L121" s="18"/>
      <c r="M121" s="18">
        <v>150</v>
      </c>
      <c r="N121" s="57">
        <v>149</v>
      </c>
      <c r="O121" s="19">
        <f>COUNTA(F121:N121)</f>
        <v>4</v>
      </c>
      <c r="P121" s="63"/>
      <c r="Q121" s="63"/>
      <c r="R121" s="3"/>
      <c r="S121" s="3"/>
      <c r="T121" s="3"/>
      <c r="U121" s="3"/>
    </row>
    <row r="122" spans="1:21" ht="12.75" customHeight="1">
      <c r="A122" s="10">
        <f>RANK(E122,E:E)</f>
        <v>121</v>
      </c>
      <c r="B122" s="10" t="s">
        <v>475</v>
      </c>
      <c r="C122" s="16"/>
      <c r="D122" s="13">
        <f>F122+G122+H122+I122+J122+K122+L122+M122+N122</f>
        <v>630</v>
      </c>
      <c r="E122" s="17">
        <f>D122-P122-Q122</f>
        <v>630</v>
      </c>
      <c r="F122" s="18"/>
      <c r="G122" s="15">
        <v>320</v>
      </c>
      <c r="H122" s="18">
        <v>310</v>
      </c>
      <c r="I122" s="18"/>
      <c r="J122" s="18"/>
      <c r="K122" s="18"/>
      <c r="L122" s="18"/>
      <c r="M122" s="18"/>
      <c r="N122" s="57"/>
      <c r="O122" s="19">
        <f>COUNTA(F122:N122)</f>
        <v>2</v>
      </c>
      <c r="P122" s="63"/>
      <c r="Q122" s="63"/>
      <c r="R122" s="3"/>
      <c r="S122" s="3"/>
      <c r="T122" s="3"/>
      <c r="U122" s="3"/>
    </row>
    <row r="123" spans="1:21" ht="12.75" customHeight="1">
      <c r="A123" s="10">
        <f>RANK(E123,E:E)</f>
        <v>122</v>
      </c>
      <c r="B123" s="10" t="s">
        <v>575</v>
      </c>
      <c r="C123" s="16"/>
      <c r="D123" s="13">
        <f>F123+G123+H123+I123+J123+K123+L123+M123+N123</f>
        <v>629</v>
      </c>
      <c r="E123" s="17">
        <f>D123-P123-Q123</f>
        <v>629</v>
      </c>
      <c r="F123" s="18"/>
      <c r="G123" s="15">
        <v>143</v>
      </c>
      <c r="H123" s="18">
        <v>76</v>
      </c>
      <c r="I123" s="18"/>
      <c r="J123" s="18"/>
      <c r="K123" s="18"/>
      <c r="L123" s="18">
        <v>130</v>
      </c>
      <c r="M123" s="18">
        <v>280</v>
      </c>
      <c r="N123" s="57"/>
      <c r="O123" s="19">
        <f>COUNTA(F123:N123)</f>
        <v>4</v>
      </c>
      <c r="P123" s="63"/>
      <c r="Q123" s="63"/>
      <c r="R123" s="3"/>
      <c r="S123" s="3"/>
      <c r="T123" s="3"/>
      <c r="U123" s="3"/>
    </row>
    <row r="124" spans="1:21" ht="12.75" customHeight="1">
      <c r="A124" s="10">
        <f>RANK(E124,E:E)</f>
        <v>123</v>
      </c>
      <c r="B124" s="10" t="s">
        <v>933</v>
      </c>
      <c r="C124" s="16"/>
      <c r="D124" s="13">
        <f>F124+G124+H124+I124+J124+K124+L124+M124+N124</f>
        <v>620</v>
      </c>
      <c r="E124" s="17">
        <f>D124-P124-Q124</f>
        <v>620</v>
      </c>
      <c r="F124" s="38"/>
      <c r="G124" s="18"/>
      <c r="H124" s="18">
        <v>295</v>
      </c>
      <c r="I124" s="18">
        <v>325</v>
      </c>
      <c r="J124" s="18"/>
      <c r="K124" s="18"/>
      <c r="L124" s="18"/>
      <c r="M124" s="18"/>
      <c r="N124" s="57"/>
      <c r="O124" s="19">
        <f>COUNTA(F124:N124)</f>
        <v>2</v>
      </c>
      <c r="P124" s="63"/>
      <c r="Q124" s="63"/>
      <c r="R124" s="3"/>
      <c r="S124" s="3"/>
      <c r="T124" s="3"/>
      <c r="U124" s="3"/>
    </row>
    <row r="125" spans="1:21" ht="12.75" customHeight="1">
      <c r="A125" s="10">
        <f>RANK(E125,E:E)</f>
        <v>124</v>
      </c>
      <c r="B125" s="10" t="s">
        <v>93</v>
      </c>
      <c r="C125" s="19">
        <v>1980</v>
      </c>
      <c r="D125" s="13">
        <f>F125+G125+H125+I125+J125+K125+L125+M125+N125</f>
        <v>619</v>
      </c>
      <c r="E125" s="9">
        <f>D125-P125-Q125</f>
        <v>619</v>
      </c>
      <c r="F125" s="15">
        <v>82</v>
      </c>
      <c r="G125" s="15"/>
      <c r="H125" s="15">
        <v>82</v>
      </c>
      <c r="I125" s="15"/>
      <c r="J125" s="15"/>
      <c r="K125" s="15"/>
      <c r="L125" s="15">
        <v>175</v>
      </c>
      <c r="M125" s="15"/>
      <c r="N125" s="58">
        <v>280</v>
      </c>
      <c r="O125" s="19">
        <f>COUNTA(F125:N125)</f>
        <v>4</v>
      </c>
      <c r="P125" s="63"/>
      <c r="Q125" s="63"/>
      <c r="R125" s="3"/>
      <c r="S125" s="3"/>
      <c r="T125" s="3"/>
      <c r="U125" s="3"/>
    </row>
    <row r="126" spans="1:21" ht="12.75" customHeight="1">
      <c r="A126" s="10">
        <f>RANK(E126,E:E)</f>
        <v>125</v>
      </c>
      <c r="B126" s="10" t="s">
        <v>964</v>
      </c>
      <c r="C126" s="16"/>
      <c r="D126" s="13">
        <f>F126+G126+H126+I126+J126+K126+L126+M126+N126</f>
        <v>609.5</v>
      </c>
      <c r="E126" s="17">
        <f>D126-P126-Q126</f>
        <v>609.5</v>
      </c>
      <c r="F126" s="38"/>
      <c r="G126" s="18"/>
      <c r="H126" s="18">
        <v>98</v>
      </c>
      <c r="I126" s="18"/>
      <c r="J126" s="18">
        <v>121.5</v>
      </c>
      <c r="K126" s="18"/>
      <c r="L126" s="18">
        <v>390</v>
      </c>
      <c r="M126" s="18"/>
      <c r="N126" s="57"/>
      <c r="O126" s="19">
        <f>COUNTA(F126:N126)</f>
        <v>3</v>
      </c>
      <c r="P126" s="63"/>
      <c r="Q126" s="63"/>
      <c r="R126" s="3"/>
      <c r="S126" s="3"/>
      <c r="T126" s="3"/>
      <c r="U126" s="3"/>
    </row>
    <row r="127" spans="1:21" ht="12.75" customHeight="1">
      <c r="A127" s="10">
        <f>RANK(E127,E:E)</f>
        <v>126</v>
      </c>
      <c r="B127" s="10" t="s">
        <v>1261</v>
      </c>
      <c r="C127" s="16"/>
      <c r="D127" s="13">
        <f>F127+G127+H127+I127+J127+K127+L127+M127+N127</f>
        <v>605.5</v>
      </c>
      <c r="E127" s="17">
        <f>D127-P127-Q127</f>
        <v>605.5</v>
      </c>
      <c r="F127" s="18"/>
      <c r="G127" s="15"/>
      <c r="H127" s="18"/>
      <c r="I127" s="18"/>
      <c r="J127" s="18">
        <v>361.5</v>
      </c>
      <c r="K127" s="18"/>
      <c r="L127" s="18"/>
      <c r="M127" s="18"/>
      <c r="N127" s="57">
        <v>244</v>
      </c>
      <c r="O127" s="19">
        <f>COUNTA(F127:N127)</f>
        <v>2</v>
      </c>
      <c r="P127" s="63"/>
      <c r="Q127" s="63"/>
      <c r="R127" s="3"/>
      <c r="S127" s="3"/>
      <c r="T127" s="3"/>
      <c r="U127" s="3"/>
    </row>
    <row r="128" spans="1:21" ht="12.75" customHeight="1">
      <c r="A128" s="10">
        <f>RANK(E128,E:E)</f>
        <v>127</v>
      </c>
      <c r="B128" s="10" t="s">
        <v>213</v>
      </c>
      <c r="C128" s="19">
        <v>1982</v>
      </c>
      <c r="D128" s="13">
        <f>F128+G128+H128+I128+J128+K128+L128+M128+N128</f>
        <v>603.75</v>
      </c>
      <c r="E128" s="9">
        <f>D128-P128-Q128</f>
        <v>603.75</v>
      </c>
      <c r="F128" s="15">
        <v>60</v>
      </c>
      <c r="G128" s="15">
        <v>83</v>
      </c>
      <c r="H128" s="15"/>
      <c r="I128" s="15"/>
      <c r="J128" s="15">
        <v>160</v>
      </c>
      <c r="K128" s="15"/>
      <c r="L128" s="15">
        <v>67</v>
      </c>
      <c r="M128" s="15">
        <v>109.75</v>
      </c>
      <c r="N128" s="58">
        <v>124</v>
      </c>
      <c r="O128" s="19">
        <f>COUNTA(F128:N128)</f>
        <v>6</v>
      </c>
      <c r="P128" s="63"/>
      <c r="Q128" s="63"/>
      <c r="R128" s="3"/>
      <c r="S128" s="3"/>
      <c r="T128" s="3"/>
      <c r="U128" s="3"/>
    </row>
    <row r="129" spans="1:21" ht="12.75" customHeight="1">
      <c r="A129" s="10">
        <f>RANK(E129,E:E)</f>
        <v>128</v>
      </c>
      <c r="B129" s="10" t="s">
        <v>54</v>
      </c>
      <c r="C129" s="19">
        <v>1969</v>
      </c>
      <c r="D129" s="13">
        <f>F129+G129+H129+I129+J129+K129+L129+M129+N129</f>
        <v>600</v>
      </c>
      <c r="E129" s="9">
        <f>D129-P129-Q129</f>
        <v>600</v>
      </c>
      <c r="F129" s="15">
        <v>175</v>
      </c>
      <c r="G129" s="15">
        <v>425</v>
      </c>
      <c r="H129" s="15"/>
      <c r="I129" s="15"/>
      <c r="J129" s="15"/>
      <c r="K129" s="15"/>
      <c r="L129" s="15"/>
      <c r="M129" s="15"/>
      <c r="N129" s="58"/>
      <c r="O129" s="19">
        <f>COUNTA(F129:N129)</f>
        <v>2</v>
      </c>
      <c r="P129" s="63"/>
      <c r="Q129" s="63"/>
      <c r="R129" s="3"/>
      <c r="S129" s="3"/>
      <c r="T129" s="3"/>
      <c r="U129" s="3"/>
    </row>
    <row r="130" spans="1:21" ht="12.75" customHeight="1">
      <c r="A130" s="10">
        <f>RANK(E130,E:E)</f>
        <v>128</v>
      </c>
      <c r="B130" s="10" t="s">
        <v>771</v>
      </c>
      <c r="C130" s="16"/>
      <c r="D130" s="13">
        <f>F130+G130+H130+I130+J130+K130+L130+M130+N130</f>
        <v>600</v>
      </c>
      <c r="E130" s="17">
        <f>D130-P130-Q130</f>
        <v>600</v>
      </c>
      <c r="F130" s="38"/>
      <c r="G130" s="18"/>
      <c r="H130" s="18">
        <v>290</v>
      </c>
      <c r="I130" s="18"/>
      <c r="J130" s="18"/>
      <c r="K130" s="18"/>
      <c r="L130" s="18"/>
      <c r="M130" s="18"/>
      <c r="N130" s="57">
        <v>310</v>
      </c>
      <c r="O130" s="19">
        <f>COUNTA(F130:N130)</f>
        <v>2</v>
      </c>
      <c r="P130" s="63"/>
      <c r="Q130" s="63"/>
      <c r="R130" s="3"/>
      <c r="S130" s="3"/>
      <c r="T130" s="3"/>
      <c r="U130" s="3"/>
    </row>
    <row r="131" spans="1:21" ht="12.75" customHeight="1">
      <c r="A131" s="10">
        <f>RANK(E131,E:E)</f>
        <v>128</v>
      </c>
      <c r="B131" s="10" t="s">
        <v>277</v>
      </c>
      <c r="C131" s="19">
        <v>1982</v>
      </c>
      <c r="D131" s="13">
        <f>F131+G131+H131+I131+J131+K131+L131+M131+N131</f>
        <v>600</v>
      </c>
      <c r="E131" s="9">
        <f>D131-P131-Q131</f>
        <v>600</v>
      </c>
      <c r="F131" s="15">
        <v>350</v>
      </c>
      <c r="G131" s="15">
        <v>250</v>
      </c>
      <c r="H131" s="15"/>
      <c r="I131" s="15"/>
      <c r="J131" s="15"/>
      <c r="K131" s="15"/>
      <c r="L131" s="15"/>
      <c r="M131" s="15"/>
      <c r="N131" s="58"/>
      <c r="O131" s="19">
        <f>COUNTA(F131:N131)</f>
        <v>2</v>
      </c>
      <c r="P131" s="63"/>
      <c r="Q131" s="63"/>
      <c r="R131" s="3"/>
      <c r="S131" s="3"/>
      <c r="T131" s="3"/>
      <c r="U131" s="3"/>
    </row>
    <row r="132" spans="1:21" ht="12.75" customHeight="1">
      <c r="A132" s="10">
        <f>RANK(E132,E:E)</f>
        <v>131</v>
      </c>
      <c r="B132" s="10" t="s">
        <v>159</v>
      </c>
      <c r="C132" s="19">
        <v>1961</v>
      </c>
      <c r="D132" s="13">
        <f>F132+G132+H132+I132+J132+K132+L132+M132+N132</f>
        <v>594</v>
      </c>
      <c r="E132" s="9">
        <f>D132-P132-Q132</f>
        <v>594</v>
      </c>
      <c r="F132" s="15">
        <v>265</v>
      </c>
      <c r="G132" s="15">
        <v>134</v>
      </c>
      <c r="H132" s="15">
        <v>195</v>
      </c>
      <c r="I132" s="15"/>
      <c r="J132" s="15"/>
      <c r="K132" s="15"/>
      <c r="L132" s="15"/>
      <c r="M132" s="15"/>
      <c r="N132" s="58"/>
      <c r="O132" s="19">
        <f>COUNTA(F132:N132)</f>
        <v>3</v>
      </c>
      <c r="P132" s="63"/>
      <c r="Q132" s="63"/>
      <c r="R132" s="3"/>
      <c r="S132" s="3"/>
      <c r="T132" s="3"/>
      <c r="U132" s="3"/>
    </row>
    <row r="133" spans="1:21" ht="12.75" customHeight="1">
      <c r="A133" s="10">
        <f>RANK(E133,E:E)</f>
        <v>132</v>
      </c>
      <c r="B133" s="10" t="s">
        <v>787</v>
      </c>
      <c r="C133" s="16"/>
      <c r="D133" s="13">
        <f>F133+G133+H133+I133+J133+K133+L133+M133+N133</f>
        <v>590</v>
      </c>
      <c r="E133" s="17">
        <f>D133-P133-Q133</f>
        <v>590</v>
      </c>
      <c r="F133" s="38"/>
      <c r="G133" s="18"/>
      <c r="H133" s="18">
        <v>590</v>
      </c>
      <c r="I133" s="18"/>
      <c r="J133" s="18"/>
      <c r="K133" s="18"/>
      <c r="L133" s="18"/>
      <c r="M133" s="18"/>
      <c r="N133" s="57"/>
      <c r="O133" s="19">
        <f>COUNTA(F133:N133)</f>
        <v>1</v>
      </c>
      <c r="P133" s="63"/>
      <c r="Q133" s="63"/>
      <c r="R133" s="3"/>
      <c r="S133" s="3"/>
      <c r="T133" s="3"/>
      <c r="U133" s="3"/>
    </row>
    <row r="134" spans="1:21" ht="12.75" customHeight="1">
      <c r="A134" s="10">
        <f>RANK(E134,E:E)</f>
        <v>133</v>
      </c>
      <c r="B134" s="10" t="s">
        <v>217</v>
      </c>
      <c r="C134" s="19">
        <v>1982</v>
      </c>
      <c r="D134" s="13">
        <f>F134+G134+H134+I134+J134+K134+L134+M134+N134</f>
        <v>587.5</v>
      </c>
      <c r="E134" s="9">
        <f>D134-P134-Q134</f>
        <v>587.5</v>
      </c>
      <c r="F134" s="15">
        <v>187.5</v>
      </c>
      <c r="G134" s="15">
        <v>160</v>
      </c>
      <c r="H134" s="15">
        <v>240</v>
      </c>
      <c r="I134" s="15"/>
      <c r="J134" s="15"/>
      <c r="K134" s="15"/>
      <c r="L134" s="15"/>
      <c r="M134" s="15"/>
      <c r="N134" s="58"/>
      <c r="O134" s="19">
        <f>COUNTA(F134:N134)</f>
        <v>3</v>
      </c>
      <c r="P134" s="63"/>
      <c r="Q134" s="63"/>
      <c r="R134" s="3"/>
      <c r="S134" s="3"/>
      <c r="T134" s="3"/>
      <c r="U134" s="3"/>
    </row>
    <row r="135" spans="1:21" ht="12.75" customHeight="1">
      <c r="A135" s="10">
        <f>RANK(E135,E:E)</f>
        <v>134</v>
      </c>
      <c r="B135" s="10" t="s">
        <v>436</v>
      </c>
      <c r="C135" s="19">
        <v>1971</v>
      </c>
      <c r="D135" s="13">
        <f>F135+G135+H135+I135+J135+K135+L135+M135+N135</f>
        <v>586</v>
      </c>
      <c r="E135" s="9">
        <f>D135-P135-Q135</f>
        <v>586</v>
      </c>
      <c r="F135" s="15">
        <v>65</v>
      </c>
      <c r="G135" s="15"/>
      <c r="H135" s="15"/>
      <c r="I135" s="15">
        <v>155</v>
      </c>
      <c r="J135" s="15">
        <v>186</v>
      </c>
      <c r="K135" s="15"/>
      <c r="L135" s="15"/>
      <c r="M135" s="15">
        <v>180</v>
      </c>
      <c r="N135" s="58"/>
      <c r="O135" s="19">
        <f>COUNTA(F135:N135)</f>
        <v>4</v>
      </c>
      <c r="P135" s="63"/>
      <c r="Q135" s="63"/>
      <c r="R135" s="3"/>
      <c r="S135" s="3"/>
      <c r="T135" s="3"/>
      <c r="U135" s="3"/>
    </row>
    <row r="136" spans="1:21" ht="12.75" customHeight="1">
      <c r="A136" s="10">
        <f>RANK(E136,E:E)</f>
        <v>135</v>
      </c>
      <c r="B136" s="10" t="s">
        <v>1240</v>
      </c>
      <c r="C136" s="16"/>
      <c r="D136" s="13">
        <f>F136+G136+H136+I136+J136+K136+L136+M136+N136</f>
        <v>582.5</v>
      </c>
      <c r="E136" s="17">
        <f>D136-P136-Q136</f>
        <v>582.5</v>
      </c>
      <c r="F136" s="18"/>
      <c r="G136" s="15"/>
      <c r="H136" s="18"/>
      <c r="I136" s="18"/>
      <c r="J136" s="18">
        <v>212.5</v>
      </c>
      <c r="K136" s="18"/>
      <c r="L136" s="18"/>
      <c r="M136" s="18">
        <v>370</v>
      </c>
      <c r="N136" s="57"/>
      <c r="O136" s="19">
        <f>COUNTA(F136:N136)</f>
        <v>2</v>
      </c>
      <c r="P136" s="63"/>
      <c r="Q136" s="63"/>
      <c r="R136" s="3"/>
      <c r="S136" s="3"/>
      <c r="T136" s="3"/>
      <c r="U136" s="3"/>
    </row>
    <row r="137" spans="1:21" ht="12.75" customHeight="1">
      <c r="A137" s="10">
        <f>RANK(E137,E:E)</f>
        <v>136</v>
      </c>
      <c r="B137" s="10" t="s">
        <v>30</v>
      </c>
      <c r="C137" s="19">
        <v>1979</v>
      </c>
      <c r="D137" s="13">
        <f>F137+G137+H137+I137+J137+K137+L137+M137+N137</f>
        <v>580.5</v>
      </c>
      <c r="E137" s="9">
        <f>D137-P137-Q137</f>
        <v>580.5</v>
      </c>
      <c r="F137" s="19">
        <v>10</v>
      </c>
      <c r="G137" s="15">
        <v>76</v>
      </c>
      <c r="H137" s="15"/>
      <c r="I137" s="15">
        <v>254</v>
      </c>
      <c r="J137" s="15"/>
      <c r="K137" s="15"/>
      <c r="L137" s="15">
        <v>4</v>
      </c>
      <c r="M137" s="15">
        <v>79</v>
      </c>
      <c r="N137" s="58">
        <v>157.5</v>
      </c>
      <c r="O137" s="19">
        <f>COUNTA(F137:N137)</f>
        <v>6</v>
      </c>
      <c r="P137" s="63"/>
      <c r="Q137" s="63"/>
      <c r="R137" s="3"/>
      <c r="S137" s="3"/>
      <c r="T137" s="3"/>
      <c r="U137" s="3"/>
    </row>
    <row r="138" spans="1:21" ht="12.75" customHeight="1">
      <c r="A138" s="10">
        <f>RANK(E138,E:E)</f>
        <v>137</v>
      </c>
      <c r="B138" s="10" t="s">
        <v>788</v>
      </c>
      <c r="C138" s="16"/>
      <c r="D138" s="13">
        <f>F138+G138+H138+I138+J138+K138+L138+M138+N138</f>
        <v>572.5</v>
      </c>
      <c r="E138" s="17">
        <f>D138-P138-Q138</f>
        <v>572.5</v>
      </c>
      <c r="F138" s="38"/>
      <c r="G138" s="18"/>
      <c r="H138" s="18">
        <v>238</v>
      </c>
      <c r="I138" s="18"/>
      <c r="J138" s="18">
        <v>334.5</v>
      </c>
      <c r="K138" s="18"/>
      <c r="L138" s="18"/>
      <c r="M138" s="18"/>
      <c r="N138" s="57"/>
      <c r="O138" s="19">
        <f>COUNTA(F138:N138)</f>
        <v>2</v>
      </c>
      <c r="P138" s="63"/>
      <c r="Q138" s="63"/>
      <c r="R138" s="3"/>
      <c r="S138" s="3"/>
      <c r="T138" s="3"/>
      <c r="U138" s="3"/>
    </row>
    <row r="139" spans="1:21" ht="12.75" customHeight="1">
      <c r="A139" s="10">
        <f>RANK(E139,E:E)</f>
        <v>138</v>
      </c>
      <c r="B139" s="10" t="s">
        <v>165</v>
      </c>
      <c r="C139" s="19">
        <v>1978</v>
      </c>
      <c r="D139" s="13">
        <f>F139+G139+H139+I139+J139+K139+L139+M139+N139</f>
        <v>567.5</v>
      </c>
      <c r="E139" s="9">
        <f>D139-P139-Q139</f>
        <v>567.5</v>
      </c>
      <c r="F139" s="15">
        <v>170</v>
      </c>
      <c r="G139" s="15">
        <v>106</v>
      </c>
      <c r="H139" s="15"/>
      <c r="I139" s="15">
        <v>119</v>
      </c>
      <c r="J139" s="15">
        <v>172.5</v>
      </c>
      <c r="K139" s="15"/>
      <c r="L139" s="15"/>
      <c r="M139" s="15"/>
      <c r="N139" s="58"/>
      <c r="O139" s="19">
        <f>COUNTA(F139:N139)</f>
        <v>4</v>
      </c>
      <c r="P139" s="63"/>
      <c r="Q139" s="63"/>
      <c r="R139" s="3"/>
      <c r="S139" s="3"/>
      <c r="T139" s="3"/>
      <c r="U139" s="3"/>
    </row>
    <row r="140" spans="1:21" ht="12.75" customHeight="1">
      <c r="A140" s="10">
        <f>RANK(E140,E:E)</f>
        <v>139</v>
      </c>
      <c r="B140" s="10" t="s">
        <v>235</v>
      </c>
      <c r="C140" s="19">
        <v>1969</v>
      </c>
      <c r="D140" s="13">
        <f>F140+G140+H140+I140+J140+K140+L140+M140+N140</f>
        <v>565.7</v>
      </c>
      <c r="E140" s="9">
        <f>D140-P140-Q140</f>
        <v>565.7</v>
      </c>
      <c r="F140" s="15">
        <v>37.5</v>
      </c>
      <c r="G140" s="15">
        <v>93</v>
      </c>
      <c r="H140" s="15"/>
      <c r="I140" s="15"/>
      <c r="J140" s="15">
        <v>130.7</v>
      </c>
      <c r="K140" s="15"/>
      <c r="L140" s="15"/>
      <c r="M140" s="15">
        <v>84.5</v>
      </c>
      <c r="N140" s="58">
        <v>220</v>
      </c>
      <c r="O140" s="19">
        <f>COUNTA(F140:N140)</f>
        <v>5</v>
      </c>
      <c r="P140" s="63"/>
      <c r="Q140" s="63"/>
      <c r="R140" s="3"/>
      <c r="S140" s="3"/>
      <c r="T140" s="3"/>
      <c r="U140" s="3"/>
    </row>
    <row r="141" spans="1:21" ht="12.75" customHeight="1">
      <c r="A141" s="10">
        <f>RANK(E141,E:E)</f>
        <v>140</v>
      </c>
      <c r="B141" s="10" t="s">
        <v>400</v>
      </c>
      <c r="C141" s="19">
        <v>1971</v>
      </c>
      <c r="D141" s="13">
        <f>F141+G141+H141+I141+J141+K141+L141+M141+N141</f>
        <v>564.7</v>
      </c>
      <c r="E141" s="9">
        <f>D141-P141-Q141</f>
        <v>564.7</v>
      </c>
      <c r="F141" s="15">
        <v>37.5</v>
      </c>
      <c r="G141" s="15">
        <v>89</v>
      </c>
      <c r="H141" s="15"/>
      <c r="I141" s="15"/>
      <c r="J141" s="15">
        <v>130.7</v>
      </c>
      <c r="K141" s="15"/>
      <c r="L141" s="15"/>
      <c r="M141" s="15">
        <v>84.5</v>
      </c>
      <c r="N141" s="58">
        <v>223</v>
      </c>
      <c r="O141" s="19">
        <f>COUNTA(F141:N141)</f>
        <v>5</v>
      </c>
      <c r="P141" s="63"/>
      <c r="Q141" s="63"/>
      <c r="R141" s="3"/>
      <c r="S141" s="3"/>
      <c r="T141" s="3"/>
      <c r="U141" s="3"/>
    </row>
    <row r="142" spans="1:21" ht="12.75" customHeight="1">
      <c r="A142" s="10">
        <f>RANK(E142,E:E)</f>
        <v>141</v>
      </c>
      <c r="B142" s="10" t="s">
        <v>266</v>
      </c>
      <c r="C142" s="19">
        <v>1972</v>
      </c>
      <c r="D142" s="13">
        <f>F142+G142+H142+I142+J142+K142+L142+M142+N142</f>
        <v>564</v>
      </c>
      <c r="E142" s="9">
        <f>D142-P142-Q142</f>
        <v>564</v>
      </c>
      <c r="F142" s="15">
        <v>124</v>
      </c>
      <c r="G142" s="15"/>
      <c r="H142" s="15"/>
      <c r="I142" s="15"/>
      <c r="J142" s="15"/>
      <c r="K142" s="15"/>
      <c r="L142" s="15">
        <v>440</v>
      </c>
      <c r="M142" s="15"/>
      <c r="N142" s="58"/>
      <c r="O142" s="19">
        <f>COUNTA(F142:N142)</f>
        <v>2</v>
      </c>
      <c r="P142" s="63"/>
      <c r="Q142" s="63"/>
      <c r="R142" s="3"/>
      <c r="S142" s="3"/>
      <c r="T142" s="3"/>
      <c r="U142" s="3"/>
    </row>
    <row r="143" spans="1:21" ht="12.75" customHeight="1">
      <c r="A143" s="10">
        <f>RANK(E143,E:E)</f>
        <v>142</v>
      </c>
      <c r="B143" s="10" t="s">
        <v>46</v>
      </c>
      <c r="C143" s="19">
        <v>1983</v>
      </c>
      <c r="D143" s="13">
        <f>F143+G143+H143+I143+J143+K143+L143+M143+N143</f>
        <v>562</v>
      </c>
      <c r="E143" s="9">
        <f>D143-P143-Q143</f>
        <v>562</v>
      </c>
      <c r="F143" s="15">
        <v>92</v>
      </c>
      <c r="G143" s="15">
        <v>230</v>
      </c>
      <c r="H143" s="15"/>
      <c r="I143" s="15"/>
      <c r="J143" s="15"/>
      <c r="K143" s="15"/>
      <c r="L143" s="15"/>
      <c r="M143" s="15"/>
      <c r="N143" s="58">
        <v>240</v>
      </c>
      <c r="O143" s="19">
        <f>COUNTA(F143:N143)</f>
        <v>3</v>
      </c>
      <c r="P143" s="63"/>
      <c r="Q143" s="63"/>
      <c r="R143" s="3"/>
      <c r="S143" s="3"/>
      <c r="T143" s="3"/>
      <c r="U143" s="3"/>
    </row>
    <row r="144" spans="1:21" ht="12.75" customHeight="1">
      <c r="A144" s="10">
        <f>RANK(E144,E:E)</f>
        <v>143</v>
      </c>
      <c r="B144" s="10" t="s">
        <v>342</v>
      </c>
      <c r="C144" s="19">
        <v>1953</v>
      </c>
      <c r="D144" s="13">
        <f>F144+G144+H144+I144+J144+K144+L144+M144+N144</f>
        <v>560</v>
      </c>
      <c r="E144" s="9">
        <f>D144-P144-Q144</f>
        <v>560</v>
      </c>
      <c r="F144" s="15">
        <v>280</v>
      </c>
      <c r="G144" s="15">
        <v>280</v>
      </c>
      <c r="H144" s="15"/>
      <c r="I144" s="15"/>
      <c r="J144" s="15"/>
      <c r="K144" s="15"/>
      <c r="L144" s="15"/>
      <c r="M144" s="15"/>
      <c r="N144" s="58"/>
      <c r="O144" s="19">
        <f>COUNTA(F144:N144)</f>
        <v>2</v>
      </c>
      <c r="P144" s="63"/>
      <c r="Q144" s="63"/>
      <c r="R144" s="3"/>
      <c r="S144" s="3"/>
      <c r="T144" s="3"/>
      <c r="U144" s="3"/>
    </row>
    <row r="145" spans="1:21" ht="12.75" customHeight="1">
      <c r="A145" s="10">
        <f>RANK(E145,E:E)</f>
        <v>143</v>
      </c>
      <c r="B145" s="10" t="s">
        <v>81</v>
      </c>
      <c r="C145" s="19">
        <v>1985</v>
      </c>
      <c r="D145" s="13">
        <f>F145+G145+H145+I145+J145+K145+L145+M145+N145</f>
        <v>560</v>
      </c>
      <c r="E145" s="9">
        <f>D145-P145-Q145</f>
        <v>560</v>
      </c>
      <c r="F145" s="15">
        <v>560</v>
      </c>
      <c r="G145" s="15"/>
      <c r="H145" s="15"/>
      <c r="I145" s="15"/>
      <c r="J145" s="15"/>
      <c r="K145" s="15"/>
      <c r="L145" s="15"/>
      <c r="M145" s="15"/>
      <c r="N145" s="58"/>
      <c r="O145" s="19">
        <f>COUNTA(F145:N145)</f>
        <v>1</v>
      </c>
      <c r="P145" s="63"/>
      <c r="Q145" s="63"/>
      <c r="R145" s="3"/>
      <c r="S145" s="3"/>
      <c r="T145" s="3"/>
      <c r="U145" s="3"/>
    </row>
    <row r="146" spans="1:21" ht="12.75" customHeight="1">
      <c r="A146" s="10">
        <f>RANK(E146,E:E)</f>
        <v>143</v>
      </c>
      <c r="B146" s="10" t="s">
        <v>1564</v>
      </c>
      <c r="C146" s="16"/>
      <c r="D146" s="13">
        <f>F146+G146+H146+I146+J146+K146+L146+M146+N146</f>
        <v>560</v>
      </c>
      <c r="E146" s="17">
        <f>D146-P146-Q146</f>
        <v>560</v>
      </c>
      <c r="F146" s="38"/>
      <c r="G146" s="18"/>
      <c r="H146" s="18"/>
      <c r="I146" s="18"/>
      <c r="J146" s="18"/>
      <c r="K146" s="18"/>
      <c r="L146" s="18"/>
      <c r="M146" s="18"/>
      <c r="N146" s="57">
        <v>560</v>
      </c>
      <c r="O146" s="56">
        <f>COUNTA(F146:N146)</f>
        <v>1</v>
      </c>
      <c r="P146" s="64"/>
      <c r="Q146" s="64"/>
      <c r="R146" s="3"/>
      <c r="S146" s="3"/>
      <c r="T146" s="3"/>
      <c r="U146" s="3"/>
    </row>
    <row r="147" spans="1:21" ht="12.75" customHeight="1">
      <c r="A147" s="10">
        <f>RANK(E147,E:E)</f>
        <v>146</v>
      </c>
      <c r="B147" s="10" t="s">
        <v>479</v>
      </c>
      <c r="C147" s="16"/>
      <c r="D147" s="13">
        <f>F147+G147+H147+I147+J147+K147+L147+M147+N147</f>
        <v>541.8</v>
      </c>
      <c r="E147" s="17">
        <f>D147-P147-Q147</f>
        <v>541.8</v>
      </c>
      <c r="F147" s="18"/>
      <c r="G147" s="15">
        <v>86</v>
      </c>
      <c r="H147" s="18"/>
      <c r="I147" s="18">
        <v>143</v>
      </c>
      <c r="J147" s="18">
        <v>187.5</v>
      </c>
      <c r="K147" s="18"/>
      <c r="L147" s="18"/>
      <c r="M147" s="18">
        <v>125.3</v>
      </c>
      <c r="N147" s="57"/>
      <c r="O147" s="19">
        <f>COUNTA(F147:N147)</f>
        <v>4</v>
      </c>
      <c r="P147" s="63"/>
      <c r="Q147" s="63"/>
      <c r="R147" s="3"/>
      <c r="S147" s="3"/>
      <c r="T147" s="3"/>
      <c r="U147" s="3"/>
    </row>
    <row r="148" spans="1:21" ht="12.75" customHeight="1">
      <c r="A148" s="10">
        <f>RANK(E148,E:E)</f>
        <v>147</v>
      </c>
      <c r="B148" s="10" t="s">
        <v>769</v>
      </c>
      <c r="C148" s="16"/>
      <c r="D148" s="13">
        <f>F148+G148+H148+I148+J148+K148+L148+M148+N148</f>
        <v>540</v>
      </c>
      <c r="E148" s="17">
        <f>D148-P148-Q148</f>
        <v>540</v>
      </c>
      <c r="F148" s="38"/>
      <c r="G148" s="18"/>
      <c r="H148" s="18">
        <v>216</v>
      </c>
      <c r="I148" s="18"/>
      <c r="J148" s="18">
        <v>324</v>
      </c>
      <c r="K148" s="18"/>
      <c r="L148" s="18"/>
      <c r="M148" s="18"/>
      <c r="N148" s="57"/>
      <c r="O148" s="19">
        <f>COUNTA(F148:N148)</f>
        <v>2</v>
      </c>
      <c r="P148" s="63"/>
      <c r="Q148" s="63"/>
      <c r="R148" s="3"/>
      <c r="S148" s="3"/>
      <c r="T148" s="3"/>
      <c r="U148" s="3"/>
    </row>
    <row r="149" spans="1:21" ht="12.75" customHeight="1">
      <c r="A149" s="10">
        <f>RANK(E149,E:E)</f>
        <v>147</v>
      </c>
      <c r="B149" s="10" t="s">
        <v>1217</v>
      </c>
      <c r="C149" s="16"/>
      <c r="D149" s="13">
        <f>F149+G149+H149+I149+J149+K149+L149+M149+N149</f>
        <v>540</v>
      </c>
      <c r="E149" s="17">
        <f>D149-P149-Q149</f>
        <v>540</v>
      </c>
      <c r="F149" s="18"/>
      <c r="G149" s="15"/>
      <c r="H149" s="18"/>
      <c r="I149" s="18"/>
      <c r="J149" s="18">
        <v>540</v>
      </c>
      <c r="K149" s="18"/>
      <c r="L149" s="18"/>
      <c r="M149" s="18"/>
      <c r="N149" s="57"/>
      <c r="O149" s="19">
        <f>COUNTA(F149:N149)</f>
        <v>1</v>
      </c>
      <c r="P149" s="63"/>
      <c r="Q149" s="63"/>
      <c r="R149" s="3"/>
      <c r="S149" s="3"/>
      <c r="T149" s="3"/>
      <c r="U149" s="3"/>
    </row>
    <row r="150" spans="1:21" ht="12.75" customHeight="1">
      <c r="A150" s="10">
        <f>RANK(E150,E:E)</f>
        <v>149</v>
      </c>
      <c r="B150" s="10" t="s">
        <v>763</v>
      </c>
      <c r="C150" s="16"/>
      <c r="D150" s="13">
        <f>F150+G150+H150+I150+J150+K150+L150+M150+N150</f>
        <v>539</v>
      </c>
      <c r="E150" s="17">
        <f>D150-P150-Q150</f>
        <v>539</v>
      </c>
      <c r="F150" s="38"/>
      <c r="G150" s="18"/>
      <c r="H150" s="18">
        <v>218</v>
      </c>
      <c r="I150" s="18"/>
      <c r="J150" s="18">
        <v>321</v>
      </c>
      <c r="K150" s="18"/>
      <c r="L150" s="18"/>
      <c r="M150" s="18"/>
      <c r="N150" s="57"/>
      <c r="O150" s="19">
        <f>COUNTA(F150:N150)</f>
        <v>2</v>
      </c>
      <c r="P150" s="63"/>
      <c r="Q150" s="63"/>
      <c r="R150" s="3"/>
      <c r="S150" s="3"/>
      <c r="T150" s="3"/>
      <c r="U150" s="3"/>
    </row>
    <row r="151" spans="1:21" ht="12.75" customHeight="1">
      <c r="A151" s="10">
        <f>RANK(E151,E:E)</f>
        <v>150</v>
      </c>
      <c r="B151" s="10" t="s">
        <v>145</v>
      </c>
      <c r="C151" s="19">
        <v>1972</v>
      </c>
      <c r="D151" s="13">
        <f>F151+G151+H151+I151+J151+K151+L151+M151+N151</f>
        <v>533.5</v>
      </c>
      <c r="E151" s="9">
        <f>D151-P151-Q151</f>
        <v>533.5</v>
      </c>
      <c r="F151" s="15">
        <v>68.5</v>
      </c>
      <c r="G151" s="15"/>
      <c r="H151" s="15"/>
      <c r="I151" s="15"/>
      <c r="J151" s="15">
        <v>465</v>
      </c>
      <c r="K151" s="15"/>
      <c r="L151" s="15"/>
      <c r="M151" s="15"/>
      <c r="N151" s="58"/>
      <c r="O151" s="19">
        <f>COUNTA(F151:N151)</f>
        <v>2</v>
      </c>
      <c r="P151" s="63"/>
      <c r="Q151" s="63"/>
      <c r="R151" s="3"/>
      <c r="S151" s="3"/>
      <c r="T151" s="3"/>
      <c r="U151" s="3"/>
    </row>
    <row r="152" spans="1:21" ht="12.75" customHeight="1">
      <c r="A152" s="10">
        <f>RANK(E152,E:E)</f>
        <v>151</v>
      </c>
      <c r="B152" s="10" t="s">
        <v>1470</v>
      </c>
      <c r="C152" s="28"/>
      <c r="D152" s="13">
        <f>F152+G152+H152+I152+J152+K152+L152+M152+N152</f>
        <v>530.5</v>
      </c>
      <c r="E152" s="17">
        <f>D152-P152-Q152</f>
        <v>530.5</v>
      </c>
      <c r="F152" s="39"/>
      <c r="G152" s="29"/>
      <c r="H152" s="29"/>
      <c r="I152" s="18">
        <v>285</v>
      </c>
      <c r="J152" s="18"/>
      <c r="K152" s="18"/>
      <c r="L152" s="18"/>
      <c r="M152" s="18">
        <v>245.5</v>
      </c>
      <c r="N152" s="57"/>
      <c r="O152" s="19">
        <f>COUNTA(F152:N152)</f>
        <v>2</v>
      </c>
      <c r="P152" s="63"/>
      <c r="Q152" s="63"/>
      <c r="R152" s="3"/>
      <c r="S152" s="3"/>
      <c r="T152" s="3"/>
      <c r="U152" s="3"/>
    </row>
    <row r="153" spans="1:21" ht="12.75" customHeight="1">
      <c r="A153" s="10">
        <f>RANK(E153,E:E)</f>
        <v>152</v>
      </c>
      <c r="B153" s="10" t="s">
        <v>767</v>
      </c>
      <c r="C153" s="16"/>
      <c r="D153" s="13">
        <f>F153+G153+H153+I153+J153+K153+L153+M153+N153</f>
        <v>530</v>
      </c>
      <c r="E153" s="17">
        <f>D153-P153-Q153</f>
        <v>530</v>
      </c>
      <c r="F153" s="38"/>
      <c r="G153" s="18"/>
      <c r="H153" s="18">
        <v>530</v>
      </c>
      <c r="I153" s="18"/>
      <c r="J153" s="18"/>
      <c r="K153" s="18"/>
      <c r="L153" s="18"/>
      <c r="M153" s="18"/>
      <c r="N153" s="57"/>
      <c r="O153" s="19">
        <f>COUNTA(F153:N153)</f>
        <v>1</v>
      </c>
      <c r="P153" s="63"/>
      <c r="Q153" s="63"/>
      <c r="R153" s="3"/>
      <c r="S153" s="3"/>
      <c r="T153" s="3"/>
      <c r="U153" s="3"/>
    </row>
    <row r="154" spans="1:21" ht="12.75" customHeight="1">
      <c r="A154" s="10">
        <f>RANK(E154,E:E)</f>
        <v>153</v>
      </c>
      <c r="B154" s="10" t="s">
        <v>1028</v>
      </c>
      <c r="C154" s="28"/>
      <c r="D154" s="13">
        <f>F154+G154+H154+I154+J154+K154+L154+M154+N154</f>
        <v>527.5</v>
      </c>
      <c r="E154" s="17">
        <f>D154-P154-Q154</f>
        <v>527.5</v>
      </c>
      <c r="F154" s="39"/>
      <c r="G154" s="29"/>
      <c r="H154" s="29"/>
      <c r="I154" s="18">
        <v>350</v>
      </c>
      <c r="J154" s="18"/>
      <c r="K154" s="18">
        <v>177.5</v>
      </c>
      <c r="L154" s="18"/>
      <c r="M154" s="18"/>
      <c r="N154" s="57"/>
      <c r="O154" s="19">
        <f>COUNTA(F154:N154)</f>
        <v>2</v>
      </c>
      <c r="P154" s="63"/>
      <c r="Q154" s="63"/>
      <c r="R154" s="3"/>
      <c r="S154" s="3"/>
      <c r="T154" s="3"/>
      <c r="U154" s="3"/>
    </row>
    <row r="155" spans="1:21" ht="12.75" customHeight="1">
      <c r="A155" s="10">
        <f>RANK(E155,E:E)</f>
        <v>154</v>
      </c>
      <c r="B155" s="10" t="s">
        <v>261</v>
      </c>
      <c r="C155" s="19">
        <v>1959</v>
      </c>
      <c r="D155" s="13">
        <f>F155+G155+H155+I155+J155+K155+L155+M155+N155</f>
        <v>513.5</v>
      </c>
      <c r="E155" s="9">
        <f>D155-P155-Q155</f>
        <v>513.5</v>
      </c>
      <c r="F155" s="15">
        <v>63</v>
      </c>
      <c r="G155" s="15">
        <v>260</v>
      </c>
      <c r="H155" s="15"/>
      <c r="I155" s="15"/>
      <c r="J155" s="15">
        <v>6</v>
      </c>
      <c r="K155" s="15"/>
      <c r="L155" s="15">
        <v>95.5</v>
      </c>
      <c r="M155" s="15">
        <v>89</v>
      </c>
      <c r="N155" s="58"/>
      <c r="O155" s="19">
        <f>COUNTA(F155:N155)</f>
        <v>5</v>
      </c>
      <c r="P155" s="63"/>
      <c r="Q155" s="63"/>
      <c r="R155" s="3"/>
      <c r="S155" s="3"/>
      <c r="T155" s="3"/>
      <c r="U155" s="3"/>
    </row>
    <row r="156" spans="1:21" ht="12.75" customHeight="1">
      <c r="A156" s="10">
        <f>RANK(E156,E:E)</f>
        <v>155</v>
      </c>
      <c r="B156" s="10" t="s">
        <v>535</v>
      </c>
      <c r="C156" s="16"/>
      <c r="D156" s="13">
        <f>F156+G156+H156+I156+J156+K156+L156+M156+N156</f>
        <v>512.7</v>
      </c>
      <c r="E156" s="17">
        <f>D156-P156-Q156</f>
        <v>512.7</v>
      </c>
      <c r="F156" s="18"/>
      <c r="G156" s="15">
        <v>110</v>
      </c>
      <c r="H156" s="18">
        <v>170</v>
      </c>
      <c r="I156" s="18"/>
      <c r="J156" s="18">
        <v>232.7</v>
      </c>
      <c r="K156" s="18"/>
      <c r="L156" s="18"/>
      <c r="M156" s="18"/>
      <c r="N156" s="57"/>
      <c r="O156" s="19">
        <f>COUNTA(F156:N156)</f>
        <v>3</v>
      </c>
      <c r="P156" s="63"/>
      <c r="Q156" s="63"/>
      <c r="R156" s="3"/>
      <c r="S156" s="3"/>
      <c r="T156" s="3"/>
      <c r="U156" s="3"/>
    </row>
    <row r="157" spans="1:21" ht="12.75" customHeight="1">
      <c r="A157" s="10">
        <f>RANK(E157,E:E)</f>
        <v>156</v>
      </c>
      <c r="B157" s="10" t="s">
        <v>907</v>
      </c>
      <c r="C157" s="16"/>
      <c r="D157" s="13">
        <f>F157+G157+H157+I157+J157+K157+L157+M157+N157</f>
        <v>510</v>
      </c>
      <c r="E157" s="17">
        <f>D157-P157-Q157</f>
        <v>510</v>
      </c>
      <c r="F157" s="38"/>
      <c r="G157" s="18"/>
      <c r="H157" s="18">
        <v>125</v>
      </c>
      <c r="I157" s="18">
        <v>175</v>
      </c>
      <c r="J157" s="18">
        <v>210</v>
      </c>
      <c r="K157" s="18"/>
      <c r="L157" s="18"/>
      <c r="M157" s="18"/>
      <c r="N157" s="57"/>
      <c r="O157" s="19">
        <f>COUNTA(F157:N157)</f>
        <v>3</v>
      </c>
      <c r="P157" s="63"/>
      <c r="Q157" s="63"/>
      <c r="R157" s="3"/>
      <c r="S157" s="3"/>
      <c r="T157" s="3"/>
      <c r="U157" s="3"/>
    </row>
    <row r="158" spans="1:21" ht="12.75" customHeight="1">
      <c r="A158" s="10">
        <f>RANK(E158,E:E)</f>
        <v>156</v>
      </c>
      <c r="B158" s="10" t="s">
        <v>474</v>
      </c>
      <c r="C158" s="16"/>
      <c r="D158" s="13">
        <f>F158+G158+H158+I158+J158+K158+L158+M158+N158</f>
        <v>510</v>
      </c>
      <c r="E158" s="17">
        <f>D158-P158-Q158</f>
        <v>510</v>
      </c>
      <c r="F158" s="18"/>
      <c r="G158" s="15">
        <v>320</v>
      </c>
      <c r="H158" s="18">
        <v>190</v>
      </c>
      <c r="I158" s="18"/>
      <c r="J158" s="18"/>
      <c r="K158" s="18"/>
      <c r="L158" s="18"/>
      <c r="M158" s="18"/>
      <c r="N158" s="57"/>
      <c r="O158" s="19">
        <f>COUNTA(F158:N158)</f>
        <v>2</v>
      </c>
      <c r="P158" s="63"/>
      <c r="Q158" s="63"/>
      <c r="R158" s="3"/>
      <c r="S158" s="3"/>
      <c r="T158" s="3"/>
      <c r="U158" s="3"/>
    </row>
    <row r="159" spans="1:21" ht="12.75" customHeight="1">
      <c r="A159" s="10">
        <f>RANK(E159,E:E)</f>
        <v>158</v>
      </c>
      <c r="B159" s="10" t="s">
        <v>1236</v>
      </c>
      <c r="C159" s="16"/>
      <c r="D159" s="13">
        <f>F159+G159+H159+I159+J159+K159+L159+M159+N159</f>
        <v>506.5</v>
      </c>
      <c r="E159" s="17">
        <f>D159-P159-Q159</f>
        <v>506.5</v>
      </c>
      <c r="F159" s="18"/>
      <c r="G159" s="15"/>
      <c r="H159" s="18"/>
      <c r="I159" s="18"/>
      <c r="J159" s="18">
        <v>506.5</v>
      </c>
      <c r="K159" s="18"/>
      <c r="L159" s="18"/>
      <c r="M159" s="18"/>
      <c r="N159" s="57"/>
      <c r="O159" s="19">
        <f>COUNTA(F159:N159)</f>
        <v>1</v>
      </c>
      <c r="P159" s="63"/>
      <c r="Q159" s="63"/>
      <c r="R159" s="3"/>
      <c r="S159" s="3"/>
      <c r="T159" s="3"/>
      <c r="U159" s="3"/>
    </row>
    <row r="160" spans="1:21" ht="12.75" customHeight="1">
      <c r="A160" s="10">
        <f>RANK(E160,E:E)</f>
        <v>158</v>
      </c>
      <c r="B160" s="10" t="s">
        <v>1260</v>
      </c>
      <c r="C160" s="16"/>
      <c r="D160" s="13">
        <f>F160+G160+H160+I160+J160+K160+L160+M160+N160</f>
        <v>506.5</v>
      </c>
      <c r="E160" s="17">
        <f>D160-P160-Q160</f>
        <v>506.5</v>
      </c>
      <c r="F160" s="18"/>
      <c r="G160" s="15"/>
      <c r="H160" s="18"/>
      <c r="I160" s="18"/>
      <c r="J160" s="18">
        <v>506.5</v>
      </c>
      <c r="K160" s="18"/>
      <c r="L160" s="18"/>
      <c r="M160" s="18"/>
      <c r="N160" s="57"/>
      <c r="O160" s="19">
        <f>COUNTA(F160:N160)</f>
        <v>1</v>
      </c>
      <c r="P160" s="63"/>
      <c r="Q160" s="63"/>
      <c r="R160" s="3"/>
      <c r="S160" s="3"/>
      <c r="T160" s="3"/>
      <c r="U160" s="3"/>
    </row>
    <row r="161" spans="1:21" ht="12.75" customHeight="1">
      <c r="A161" s="10">
        <f>RANK(E161,E:E)</f>
        <v>160</v>
      </c>
      <c r="B161" s="10" t="s">
        <v>1026</v>
      </c>
      <c r="C161" s="28"/>
      <c r="D161" s="13">
        <f>F161+G161+H161+I161+J161+K161+L161+M161+N161</f>
        <v>503.5</v>
      </c>
      <c r="E161" s="17">
        <f>D161-P161-Q161</f>
        <v>503.5</v>
      </c>
      <c r="F161" s="39"/>
      <c r="G161" s="29"/>
      <c r="H161" s="29"/>
      <c r="I161" s="18">
        <v>258</v>
      </c>
      <c r="J161" s="18"/>
      <c r="K161" s="18"/>
      <c r="L161" s="18"/>
      <c r="M161" s="18">
        <v>245.5</v>
      </c>
      <c r="N161" s="57"/>
      <c r="O161" s="19">
        <f>COUNTA(F161:N161)</f>
        <v>2</v>
      </c>
      <c r="P161" s="63"/>
      <c r="Q161" s="63"/>
      <c r="R161" s="3"/>
      <c r="S161" s="3"/>
      <c r="T161" s="3"/>
      <c r="U161" s="3"/>
    </row>
    <row r="162" spans="1:21" ht="12.75" customHeight="1">
      <c r="A162" s="10">
        <f>RANK(E162,E:E)</f>
        <v>161</v>
      </c>
      <c r="B162" s="10" t="s">
        <v>768</v>
      </c>
      <c r="C162" s="16"/>
      <c r="D162" s="13">
        <f>F162+G162+H162+I162+J162+K162+L162+M162+N162</f>
        <v>502</v>
      </c>
      <c r="E162" s="17">
        <f>D162-P162-Q162</f>
        <v>502</v>
      </c>
      <c r="F162" s="38"/>
      <c r="G162" s="18"/>
      <c r="H162" s="18">
        <v>202</v>
      </c>
      <c r="I162" s="18"/>
      <c r="J162" s="18">
        <v>300</v>
      </c>
      <c r="K162" s="18"/>
      <c r="L162" s="18"/>
      <c r="M162" s="18"/>
      <c r="N162" s="57"/>
      <c r="O162" s="19">
        <f>COUNTA(F162:N162)</f>
        <v>2</v>
      </c>
      <c r="P162" s="63"/>
      <c r="Q162" s="63"/>
      <c r="R162" s="3"/>
      <c r="S162" s="3"/>
      <c r="T162" s="3"/>
      <c r="U162" s="3"/>
    </row>
    <row r="163" spans="1:21" ht="12.75" customHeight="1">
      <c r="A163" s="10">
        <f>RANK(E163,E:E)</f>
        <v>162</v>
      </c>
      <c r="B163" s="10" t="s">
        <v>260</v>
      </c>
      <c r="C163" s="19">
        <v>1950</v>
      </c>
      <c r="D163" s="13">
        <f>F163+G163+H163+I163+J163+K163+L163+M163+N163</f>
        <v>500.5</v>
      </c>
      <c r="E163" s="9">
        <f>D163-P163-Q163</f>
        <v>500.5</v>
      </c>
      <c r="F163" s="15">
        <v>6</v>
      </c>
      <c r="G163" s="15">
        <v>69</v>
      </c>
      <c r="H163" s="15">
        <v>84</v>
      </c>
      <c r="I163" s="15"/>
      <c r="J163" s="15">
        <v>145.5</v>
      </c>
      <c r="K163" s="15"/>
      <c r="L163" s="15"/>
      <c r="M163" s="15">
        <v>96</v>
      </c>
      <c r="N163" s="58">
        <v>100</v>
      </c>
      <c r="O163" s="19">
        <f>COUNTA(F163:N163)</f>
        <v>6</v>
      </c>
      <c r="P163" s="63"/>
      <c r="Q163" s="63"/>
      <c r="R163" s="3"/>
      <c r="S163" s="3"/>
      <c r="T163" s="3"/>
      <c r="U163" s="3"/>
    </row>
    <row r="164" spans="1:21" ht="12.75" customHeight="1">
      <c r="A164" s="10">
        <f>RANK(E164,E:E)</f>
        <v>163</v>
      </c>
      <c r="B164" s="10" t="s">
        <v>231</v>
      </c>
      <c r="C164" s="19">
        <v>1976</v>
      </c>
      <c r="D164" s="13">
        <f>F164+G164+H164+I164+J164+K164+L164+M164+N164</f>
        <v>500</v>
      </c>
      <c r="E164" s="9">
        <f>D164-P164-Q164</f>
        <v>500</v>
      </c>
      <c r="F164" s="25">
        <v>500</v>
      </c>
      <c r="G164" s="15"/>
      <c r="H164" s="15"/>
      <c r="I164" s="15"/>
      <c r="J164" s="15"/>
      <c r="K164" s="15"/>
      <c r="L164" s="15"/>
      <c r="M164" s="15"/>
      <c r="N164" s="58"/>
      <c r="O164" s="19">
        <f>COUNTA(F164:N164)</f>
        <v>1</v>
      </c>
      <c r="P164" s="63"/>
      <c r="Q164" s="63"/>
      <c r="R164" s="3"/>
      <c r="S164" s="3"/>
      <c r="T164" s="3"/>
      <c r="U164" s="3"/>
    </row>
    <row r="165" spans="1:21" ht="12.75" customHeight="1">
      <c r="A165" s="10">
        <f>RANK(E165,E:E)</f>
        <v>164</v>
      </c>
      <c r="B165" s="10" t="s">
        <v>573</v>
      </c>
      <c r="C165" s="16"/>
      <c r="D165" s="13">
        <f>F165+G165+H165+I165+J165+K165+L165+M165+N165</f>
        <v>496</v>
      </c>
      <c r="E165" s="17">
        <f>D165-P165-Q165</f>
        <v>496</v>
      </c>
      <c r="F165" s="18"/>
      <c r="G165" s="15">
        <v>100</v>
      </c>
      <c r="H165" s="18"/>
      <c r="I165" s="18"/>
      <c r="J165" s="18">
        <v>6</v>
      </c>
      <c r="K165" s="18">
        <v>390</v>
      </c>
      <c r="L165" s="18"/>
      <c r="M165" s="18"/>
      <c r="N165" s="57"/>
      <c r="O165" s="19">
        <f>COUNTA(F165:N165)</f>
        <v>3</v>
      </c>
      <c r="P165" s="63"/>
      <c r="Q165" s="63"/>
      <c r="R165" s="3"/>
      <c r="S165" s="3"/>
      <c r="T165" s="3"/>
      <c r="U165" s="3"/>
    </row>
    <row r="166" spans="1:21" ht="12.75" customHeight="1">
      <c r="A166" s="10">
        <f>RANK(E166,E:E)</f>
        <v>165</v>
      </c>
      <c r="B166" s="10" t="s">
        <v>568</v>
      </c>
      <c r="C166" s="16"/>
      <c r="D166" s="13">
        <f>F166+G166+H166+I166+J166+K166+L166+M166+N166</f>
        <v>493</v>
      </c>
      <c r="E166" s="17">
        <f>D166-P166-Q166</f>
        <v>493</v>
      </c>
      <c r="F166" s="18"/>
      <c r="G166" s="15">
        <v>6</v>
      </c>
      <c r="H166" s="18"/>
      <c r="I166" s="18">
        <v>81</v>
      </c>
      <c r="J166" s="18">
        <v>103</v>
      </c>
      <c r="K166" s="18">
        <v>145</v>
      </c>
      <c r="L166" s="18"/>
      <c r="M166" s="18">
        <v>62</v>
      </c>
      <c r="N166" s="57">
        <v>96</v>
      </c>
      <c r="O166" s="19">
        <f>COUNTA(F166:N166)</f>
        <v>6</v>
      </c>
      <c r="P166" s="63"/>
      <c r="Q166" s="63"/>
      <c r="R166" s="3"/>
      <c r="S166" s="3"/>
      <c r="T166" s="3"/>
      <c r="U166" s="3"/>
    </row>
    <row r="167" spans="1:21" ht="12.75" customHeight="1">
      <c r="A167" s="10">
        <f>RANK(E167,E:E)</f>
        <v>166</v>
      </c>
      <c r="B167" s="10" t="s">
        <v>241</v>
      </c>
      <c r="C167" s="19">
        <v>1986</v>
      </c>
      <c r="D167" s="13">
        <f>F167+G167+H167+I167+J167+K167+L167+M167+N167</f>
        <v>487.5</v>
      </c>
      <c r="E167" s="9">
        <f>D167-P167-Q167</f>
        <v>487.5</v>
      </c>
      <c r="F167" s="15">
        <v>29</v>
      </c>
      <c r="G167" s="15"/>
      <c r="H167" s="15"/>
      <c r="I167" s="15"/>
      <c r="J167" s="15"/>
      <c r="K167" s="15"/>
      <c r="L167" s="15">
        <v>93.5</v>
      </c>
      <c r="M167" s="15">
        <v>115</v>
      </c>
      <c r="N167" s="58">
        <v>250</v>
      </c>
      <c r="O167" s="56">
        <f>COUNTA(F167:N167)</f>
        <v>4</v>
      </c>
      <c r="P167" s="64"/>
      <c r="Q167" s="64"/>
      <c r="R167" s="3"/>
      <c r="S167" s="3"/>
      <c r="T167" s="3"/>
      <c r="U167" s="3"/>
    </row>
    <row r="168" spans="1:21" ht="12.75" customHeight="1">
      <c r="A168" s="10">
        <f>RANK(E168,E:E)</f>
        <v>167</v>
      </c>
      <c r="B168" s="10" t="s">
        <v>83</v>
      </c>
      <c r="C168" s="19">
        <v>1970</v>
      </c>
      <c r="D168" s="13">
        <f>F168+G168+H168+I168+J168+K168+L168+M168+N168</f>
        <v>484</v>
      </c>
      <c r="E168" s="9">
        <f>D168-P168-Q168</f>
        <v>484</v>
      </c>
      <c r="F168" s="15">
        <v>230</v>
      </c>
      <c r="G168" s="15"/>
      <c r="H168" s="15"/>
      <c r="I168" s="15"/>
      <c r="J168" s="15"/>
      <c r="K168" s="15"/>
      <c r="L168" s="15"/>
      <c r="M168" s="15">
        <v>254</v>
      </c>
      <c r="N168" s="58"/>
      <c r="O168" s="19">
        <f>COUNTA(F168:N168)</f>
        <v>2</v>
      </c>
      <c r="P168" s="63"/>
      <c r="Q168" s="63"/>
      <c r="R168" s="3"/>
      <c r="S168" s="3"/>
      <c r="T168" s="3"/>
      <c r="U168" s="3"/>
    </row>
    <row r="169" spans="1:21" ht="12.75" customHeight="1">
      <c r="A169" s="10">
        <f>RANK(E169,E:E)</f>
        <v>168</v>
      </c>
      <c r="B169" s="10" t="s">
        <v>112</v>
      </c>
      <c r="C169" s="19">
        <v>1986</v>
      </c>
      <c r="D169" s="13">
        <f>F169+G169+H169+I169+J169+K169+L169+M169+N169</f>
        <v>480</v>
      </c>
      <c r="E169" s="9">
        <f>D169-P169-Q169</f>
        <v>480</v>
      </c>
      <c r="F169" s="15">
        <v>115</v>
      </c>
      <c r="G169" s="15">
        <v>365</v>
      </c>
      <c r="H169" s="15"/>
      <c r="I169" s="15"/>
      <c r="J169" s="15"/>
      <c r="K169" s="15"/>
      <c r="L169" s="15"/>
      <c r="M169" s="15"/>
      <c r="N169" s="58"/>
      <c r="O169" s="19">
        <f>COUNTA(F169:N169)</f>
        <v>2</v>
      </c>
      <c r="P169" s="63"/>
      <c r="Q169" s="63"/>
      <c r="R169" s="3"/>
      <c r="S169" s="3"/>
      <c r="T169" s="3"/>
      <c r="U169" s="3"/>
    </row>
    <row r="170" spans="1:21" ht="12.75" customHeight="1">
      <c r="A170" s="10">
        <f>RANK(E170,E:E)</f>
        <v>168</v>
      </c>
      <c r="B170" s="10" t="s">
        <v>1497</v>
      </c>
      <c r="C170" s="16"/>
      <c r="D170" s="13">
        <f>F170+G170+H170+I170+J170+K170+L170+M170+N170</f>
        <v>480</v>
      </c>
      <c r="E170" s="17">
        <f>D170-P170-Q170</f>
        <v>480</v>
      </c>
      <c r="F170" s="18"/>
      <c r="G170" s="15"/>
      <c r="H170" s="18"/>
      <c r="I170" s="18"/>
      <c r="J170" s="18"/>
      <c r="K170" s="18"/>
      <c r="L170" s="18"/>
      <c r="M170" s="18">
        <v>480</v>
      </c>
      <c r="N170" s="57"/>
      <c r="O170" s="56">
        <f>COUNTA(F170:N170)</f>
        <v>1</v>
      </c>
      <c r="P170" s="64"/>
      <c r="Q170" s="64"/>
      <c r="R170" s="3"/>
      <c r="S170" s="3"/>
      <c r="T170" s="3"/>
      <c r="U170" s="3"/>
    </row>
    <row r="171" spans="1:21" ht="12.75" customHeight="1">
      <c r="A171" s="10">
        <f>RANK(E171,E:E)</f>
        <v>170</v>
      </c>
      <c r="B171" s="10" t="s">
        <v>275</v>
      </c>
      <c r="C171" s="19">
        <v>1980</v>
      </c>
      <c r="D171" s="13">
        <f>F171+G171+H171+I171+J171+K171+L171+M171+N171</f>
        <v>473</v>
      </c>
      <c r="E171" s="9">
        <f>D171-P171-Q171</f>
        <v>473</v>
      </c>
      <c r="F171" s="15">
        <v>35.5</v>
      </c>
      <c r="G171" s="15">
        <v>42.5</v>
      </c>
      <c r="H171" s="15"/>
      <c r="I171" s="15">
        <v>80</v>
      </c>
      <c r="J171" s="15">
        <v>123</v>
      </c>
      <c r="K171" s="15">
        <v>133</v>
      </c>
      <c r="L171" s="15"/>
      <c r="M171" s="15">
        <v>59</v>
      </c>
      <c r="N171" s="58"/>
      <c r="O171" s="19">
        <f>COUNTA(F171:N171)</f>
        <v>6</v>
      </c>
      <c r="P171" s="63"/>
      <c r="Q171" s="63"/>
      <c r="R171" s="3"/>
      <c r="S171" s="3"/>
      <c r="T171" s="3"/>
      <c r="U171" s="3"/>
    </row>
    <row r="172" spans="1:21" ht="12.75" customHeight="1">
      <c r="A172" s="10">
        <f>RANK(E172,E:E)</f>
        <v>171</v>
      </c>
      <c r="B172" s="10" t="s">
        <v>401</v>
      </c>
      <c r="C172" s="19">
        <v>1987</v>
      </c>
      <c r="D172" s="13">
        <f>F172+G172+H172+I172+J172+K172+L172+M172+N172</f>
        <v>465</v>
      </c>
      <c r="E172" s="9">
        <f>D172-P172-Q172</f>
        <v>465</v>
      </c>
      <c r="F172" s="15">
        <v>200</v>
      </c>
      <c r="G172" s="15"/>
      <c r="H172" s="15"/>
      <c r="I172" s="15">
        <v>265</v>
      </c>
      <c r="J172" s="15"/>
      <c r="K172" s="15"/>
      <c r="L172" s="15"/>
      <c r="M172" s="15"/>
      <c r="N172" s="58"/>
      <c r="O172" s="19">
        <f>COUNTA(F172:N172)</f>
        <v>2</v>
      </c>
      <c r="P172" s="63"/>
      <c r="Q172" s="63"/>
      <c r="R172" s="3"/>
      <c r="S172" s="3"/>
      <c r="T172" s="3"/>
      <c r="U172" s="3"/>
    </row>
    <row r="173" spans="1:21" ht="12.75" customHeight="1">
      <c r="A173" s="10">
        <f>RANK(E173,E:E)</f>
        <v>172</v>
      </c>
      <c r="B173" s="10" t="s">
        <v>1276</v>
      </c>
      <c r="C173" s="16"/>
      <c r="D173" s="13">
        <f>F173+G173+H173+I173+J173+K173+L173+M173+N173</f>
        <v>462.5</v>
      </c>
      <c r="E173" s="17">
        <f>D173-P173-Q173</f>
        <v>462.5</v>
      </c>
      <c r="F173" s="18"/>
      <c r="G173" s="15"/>
      <c r="H173" s="18"/>
      <c r="I173" s="18"/>
      <c r="J173" s="18"/>
      <c r="K173" s="26">
        <v>462.5</v>
      </c>
      <c r="L173" s="18"/>
      <c r="M173" s="18"/>
      <c r="N173" s="57"/>
      <c r="O173" s="19">
        <f>COUNTA(F173:N173)</f>
        <v>1</v>
      </c>
      <c r="P173" s="63"/>
      <c r="Q173" s="63"/>
      <c r="R173" s="3"/>
      <c r="S173" s="3"/>
      <c r="T173" s="3"/>
      <c r="U173" s="3"/>
    </row>
    <row r="174" spans="1:21" ht="12.75" customHeight="1">
      <c r="A174" s="10">
        <f>RANK(E174,E:E)</f>
        <v>173</v>
      </c>
      <c r="B174" s="10" t="s">
        <v>199</v>
      </c>
      <c r="C174" s="19">
        <v>1979</v>
      </c>
      <c r="D174" s="13">
        <f>F174+G174+H174+I174+J174+K174+L174+M174+N174</f>
        <v>454</v>
      </c>
      <c r="E174" s="9">
        <f>D174-P174-Q174</f>
        <v>454</v>
      </c>
      <c r="F174" s="15">
        <v>2</v>
      </c>
      <c r="G174" s="15"/>
      <c r="H174" s="15">
        <v>150</v>
      </c>
      <c r="I174" s="15"/>
      <c r="J174" s="15">
        <v>300</v>
      </c>
      <c r="K174" s="15"/>
      <c r="L174" s="15"/>
      <c r="M174" s="15"/>
      <c r="N174" s="58">
        <v>2</v>
      </c>
      <c r="O174" s="19">
        <f>COUNTA(F174:N174)</f>
        <v>4</v>
      </c>
      <c r="P174" s="63"/>
      <c r="Q174" s="63"/>
      <c r="R174" s="3"/>
      <c r="S174" s="3"/>
      <c r="T174" s="3"/>
      <c r="U174" s="3"/>
    </row>
    <row r="175" spans="1:21" ht="12.75" customHeight="1">
      <c r="A175" s="10">
        <f>RANK(E175,E:E)</f>
        <v>173</v>
      </c>
      <c r="B175" s="10" t="s">
        <v>611</v>
      </c>
      <c r="C175" s="16"/>
      <c r="D175" s="13">
        <f>F175+G175+H175+I175+J175+K175+L175+M175+N175</f>
        <v>454</v>
      </c>
      <c r="E175" s="17">
        <f>D175-P175-Q175</f>
        <v>454</v>
      </c>
      <c r="F175" s="18"/>
      <c r="G175" s="15">
        <v>109</v>
      </c>
      <c r="H175" s="18"/>
      <c r="I175" s="18"/>
      <c r="J175" s="18">
        <v>345</v>
      </c>
      <c r="K175" s="18"/>
      <c r="L175" s="18"/>
      <c r="M175" s="18"/>
      <c r="N175" s="57"/>
      <c r="O175" s="19">
        <f>COUNTA(F175:N175)</f>
        <v>2</v>
      </c>
      <c r="P175" s="63"/>
      <c r="Q175" s="63"/>
      <c r="R175" s="3"/>
      <c r="S175" s="3"/>
      <c r="T175" s="3"/>
      <c r="U175" s="3"/>
    </row>
    <row r="176" spans="1:21" ht="12.75" customHeight="1">
      <c r="A176" s="10">
        <f>RANK(E176,E:E)</f>
        <v>175</v>
      </c>
      <c r="B176" s="10" t="s">
        <v>1195</v>
      </c>
      <c r="C176" s="16"/>
      <c r="D176" s="13">
        <f>F176+G176+H176+I176+J176+K176+L176+M176+N176</f>
        <v>451</v>
      </c>
      <c r="E176" s="17">
        <f>D176-P176-Q176</f>
        <v>451</v>
      </c>
      <c r="F176" s="18"/>
      <c r="G176" s="15"/>
      <c r="H176" s="18"/>
      <c r="I176" s="18"/>
      <c r="J176" s="18">
        <v>100</v>
      </c>
      <c r="K176" s="18">
        <v>350</v>
      </c>
      <c r="L176" s="18"/>
      <c r="M176" s="18">
        <v>1</v>
      </c>
      <c r="N176" s="57"/>
      <c r="O176" s="19">
        <f>COUNTA(F176:N176)</f>
        <v>3</v>
      </c>
      <c r="P176" s="63"/>
      <c r="Q176" s="63"/>
      <c r="R176" s="3"/>
      <c r="S176" s="3"/>
      <c r="T176" s="3"/>
      <c r="U176" s="3"/>
    </row>
    <row r="177" spans="1:21" ht="12.75" customHeight="1">
      <c r="A177" s="10">
        <f>RANK(E177,E:E)</f>
        <v>175</v>
      </c>
      <c r="B177" s="10" t="s">
        <v>1196</v>
      </c>
      <c r="C177" s="16"/>
      <c r="D177" s="13">
        <f>F177+G177+H177+I177+J177+K177+L177+M177+N177</f>
        <v>451</v>
      </c>
      <c r="E177" s="17">
        <f>D177-P177-Q177</f>
        <v>451</v>
      </c>
      <c r="F177" s="18"/>
      <c r="G177" s="15"/>
      <c r="H177" s="18"/>
      <c r="I177" s="18"/>
      <c r="J177" s="18">
        <v>325</v>
      </c>
      <c r="K177" s="18"/>
      <c r="L177" s="18">
        <v>126</v>
      </c>
      <c r="M177" s="18"/>
      <c r="N177" s="57"/>
      <c r="O177" s="19">
        <f>COUNTA(F177:N177)</f>
        <v>2</v>
      </c>
      <c r="P177" s="63"/>
      <c r="Q177" s="63"/>
      <c r="R177" s="3"/>
      <c r="S177" s="3"/>
      <c r="T177" s="3"/>
      <c r="U177" s="3"/>
    </row>
    <row r="178" spans="1:21" ht="12.75" customHeight="1">
      <c r="A178" s="10">
        <f>RANK(E178,E:E)</f>
        <v>177</v>
      </c>
      <c r="B178" s="10" t="s">
        <v>258</v>
      </c>
      <c r="C178" s="19">
        <v>1982</v>
      </c>
      <c r="D178" s="13">
        <f>F178+G178+H178+I178+J178+K178+L178+M178+N178</f>
        <v>450.5</v>
      </c>
      <c r="E178" s="9">
        <f>D178-P178-Q178</f>
        <v>450.5</v>
      </c>
      <c r="F178" s="19">
        <v>143</v>
      </c>
      <c r="G178" s="15">
        <v>152.5</v>
      </c>
      <c r="H178" s="15">
        <v>155</v>
      </c>
      <c r="I178" s="15"/>
      <c r="J178" s="15"/>
      <c r="K178" s="15"/>
      <c r="L178" s="15"/>
      <c r="M178" s="15"/>
      <c r="N178" s="58"/>
      <c r="O178" s="19">
        <f>COUNTA(F178:N178)</f>
        <v>3</v>
      </c>
      <c r="P178" s="63"/>
      <c r="Q178" s="63"/>
      <c r="R178" s="3"/>
      <c r="S178" s="3"/>
      <c r="T178" s="3"/>
      <c r="U178" s="3"/>
    </row>
    <row r="179" spans="1:21" ht="12.75" customHeight="1">
      <c r="A179" s="10">
        <f>RANK(E179,E:E)</f>
        <v>178</v>
      </c>
      <c r="B179" s="10" t="s">
        <v>785</v>
      </c>
      <c r="C179" s="16"/>
      <c r="D179" s="13">
        <f>F179+G179+H179+I179+J179+K179+L179+M179+N179</f>
        <v>440</v>
      </c>
      <c r="E179" s="17">
        <f>D179-P179-Q179</f>
        <v>440</v>
      </c>
      <c r="F179" s="38"/>
      <c r="G179" s="18"/>
      <c r="H179" s="18">
        <v>440</v>
      </c>
      <c r="I179" s="18"/>
      <c r="J179" s="18"/>
      <c r="K179" s="18"/>
      <c r="L179" s="18"/>
      <c r="M179" s="18"/>
      <c r="N179" s="57"/>
      <c r="O179" s="19">
        <f>COUNTA(F179:N179)</f>
        <v>1</v>
      </c>
      <c r="P179" s="63"/>
      <c r="Q179" s="63"/>
      <c r="R179" s="3"/>
      <c r="S179" s="3"/>
      <c r="T179" s="3"/>
      <c r="U179" s="3"/>
    </row>
    <row r="180" spans="1:21" ht="12.75" customHeight="1">
      <c r="A180" s="10">
        <f>RANK(E180,E:E)</f>
        <v>179</v>
      </c>
      <c r="B180" s="10" t="s">
        <v>189</v>
      </c>
      <c r="C180" s="19">
        <v>1983</v>
      </c>
      <c r="D180" s="13">
        <f>F180+G180+H180+I180+J180+K180+L180+M180+N180</f>
        <v>439.5</v>
      </c>
      <c r="E180" s="9">
        <f>D180-P180-Q180</f>
        <v>439.5</v>
      </c>
      <c r="F180" s="19">
        <v>113</v>
      </c>
      <c r="G180" s="15">
        <v>146.5</v>
      </c>
      <c r="H180" s="15">
        <v>180</v>
      </c>
      <c r="I180" s="15"/>
      <c r="J180" s="15"/>
      <c r="K180" s="15"/>
      <c r="L180" s="15"/>
      <c r="M180" s="15"/>
      <c r="N180" s="58"/>
      <c r="O180" s="19">
        <f>COUNTA(F180:N180)</f>
        <v>3</v>
      </c>
      <c r="P180" s="63"/>
      <c r="Q180" s="63"/>
      <c r="R180" s="3"/>
      <c r="S180" s="3"/>
      <c r="T180" s="3"/>
      <c r="U180" s="3"/>
    </row>
    <row r="181" spans="1:21" ht="12.75" customHeight="1">
      <c r="A181" s="10">
        <f>RANK(E181,E:E)</f>
        <v>180</v>
      </c>
      <c r="B181" s="10" t="s">
        <v>487</v>
      </c>
      <c r="C181" s="16"/>
      <c r="D181" s="13">
        <f>F181+G181+H181+I181+J181+K181+L181+M181+N181</f>
        <v>439</v>
      </c>
      <c r="E181" s="17">
        <f>D181-P181-Q181</f>
        <v>439</v>
      </c>
      <c r="F181" s="18"/>
      <c r="G181" s="15">
        <v>87</v>
      </c>
      <c r="H181" s="18"/>
      <c r="I181" s="18">
        <v>165</v>
      </c>
      <c r="J181" s="18"/>
      <c r="K181" s="18"/>
      <c r="L181" s="18"/>
      <c r="M181" s="18">
        <v>185</v>
      </c>
      <c r="N181" s="57">
        <v>2</v>
      </c>
      <c r="O181" s="19">
        <f>COUNTA(F181:N181)</f>
        <v>4</v>
      </c>
      <c r="P181" s="63"/>
      <c r="Q181" s="63"/>
      <c r="R181" s="3"/>
      <c r="S181" s="3"/>
      <c r="T181" s="3"/>
      <c r="U181" s="3"/>
    </row>
    <row r="182" spans="1:21" ht="12.75" customHeight="1">
      <c r="A182" s="10">
        <f>RANK(E182,E:E)</f>
        <v>181</v>
      </c>
      <c r="B182" s="10" t="s">
        <v>201</v>
      </c>
      <c r="C182" s="19">
        <v>1971</v>
      </c>
      <c r="D182" s="13">
        <f>F182+G182+H182+I182+J182+K182+L182+M182+N182</f>
        <v>430</v>
      </c>
      <c r="E182" s="9">
        <f>D182-P182-Q182</f>
        <v>430</v>
      </c>
      <c r="F182" s="19">
        <v>180</v>
      </c>
      <c r="G182" s="15"/>
      <c r="H182" s="15"/>
      <c r="I182" s="15"/>
      <c r="J182" s="15">
        <v>250</v>
      </c>
      <c r="K182" s="15"/>
      <c r="L182" s="15"/>
      <c r="M182" s="15"/>
      <c r="N182" s="58"/>
      <c r="O182" s="19">
        <f>COUNTA(F182:N182)</f>
        <v>2</v>
      </c>
      <c r="P182" s="63"/>
      <c r="Q182" s="63"/>
      <c r="R182" s="3"/>
      <c r="S182" s="3"/>
      <c r="T182" s="3"/>
      <c r="U182" s="3"/>
    </row>
    <row r="183" spans="1:21" ht="12.75" customHeight="1">
      <c r="A183" s="10">
        <f>RANK(E183,E:E)</f>
        <v>181</v>
      </c>
      <c r="B183" s="10" t="s">
        <v>380</v>
      </c>
      <c r="C183" s="19">
        <v>1969</v>
      </c>
      <c r="D183" s="13">
        <f>F183+G183+H183+I183+J183+K183+L183+M183+N183</f>
        <v>430</v>
      </c>
      <c r="E183" s="9">
        <f>D183-P183-Q183</f>
        <v>430</v>
      </c>
      <c r="F183" s="19">
        <v>430</v>
      </c>
      <c r="G183" s="15"/>
      <c r="H183" s="15"/>
      <c r="I183" s="15"/>
      <c r="J183" s="15"/>
      <c r="K183" s="15"/>
      <c r="L183" s="15"/>
      <c r="M183" s="15"/>
      <c r="N183" s="58"/>
      <c r="O183" s="19">
        <f>COUNTA(F183:N183)</f>
        <v>1</v>
      </c>
      <c r="P183" s="63"/>
      <c r="Q183" s="63"/>
      <c r="R183" s="3"/>
      <c r="S183" s="3"/>
      <c r="T183" s="3"/>
      <c r="U183" s="3"/>
    </row>
    <row r="184" spans="1:21" ht="12.75" customHeight="1">
      <c r="A184" s="10">
        <f>RANK(E184,E:E)</f>
        <v>183</v>
      </c>
      <c r="B184" s="10" t="s">
        <v>21</v>
      </c>
      <c r="C184" s="19">
        <v>1961</v>
      </c>
      <c r="D184" s="13">
        <f>F184+G184+H184+I184+J184+K184+L184+M184+N184</f>
        <v>428.5</v>
      </c>
      <c r="E184" s="9">
        <f>D184-P184-Q184</f>
        <v>428.5</v>
      </c>
      <c r="F184" s="19">
        <v>119</v>
      </c>
      <c r="G184" s="15"/>
      <c r="H184" s="15">
        <v>208</v>
      </c>
      <c r="I184" s="15"/>
      <c r="J184" s="15">
        <v>6</v>
      </c>
      <c r="K184" s="15"/>
      <c r="L184" s="15">
        <v>95.5</v>
      </c>
      <c r="M184" s="15"/>
      <c r="N184" s="58"/>
      <c r="O184" s="19">
        <f>COUNTA(F184:N184)</f>
        <v>4</v>
      </c>
      <c r="P184" s="63"/>
      <c r="Q184" s="63"/>
      <c r="R184" s="3"/>
      <c r="S184" s="3"/>
      <c r="T184" s="3"/>
      <c r="U184" s="3"/>
    </row>
    <row r="185" spans="1:21" ht="12.75" customHeight="1">
      <c r="A185" s="10">
        <f>RANK(E185,E:E)</f>
        <v>184</v>
      </c>
      <c r="B185" s="10" t="s">
        <v>162</v>
      </c>
      <c r="C185" s="19">
        <v>1984</v>
      </c>
      <c r="D185" s="13">
        <f>F185+G185+H185+I185+J185+K185+L185+M185+N185</f>
        <v>425</v>
      </c>
      <c r="E185" s="9">
        <f>D185-P185-Q185</f>
        <v>425</v>
      </c>
      <c r="F185" s="19">
        <v>425</v>
      </c>
      <c r="G185" s="15"/>
      <c r="H185" s="15"/>
      <c r="I185" s="15"/>
      <c r="J185" s="15"/>
      <c r="K185" s="15"/>
      <c r="L185" s="15"/>
      <c r="M185" s="15"/>
      <c r="N185" s="58"/>
      <c r="O185" s="19">
        <f>COUNTA(F185:N185)</f>
        <v>1</v>
      </c>
      <c r="P185" s="63"/>
      <c r="Q185" s="63"/>
      <c r="R185" s="3"/>
      <c r="S185" s="3"/>
      <c r="T185" s="3"/>
      <c r="U185" s="3"/>
    </row>
    <row r="186" spans="1:21" ht="12.75" customHeight="1">
      <c r="A186" s="10">
        <f>RANK(E186,E:E)</f>
        <v>184</v>
      </c>
      <c r="B186" s="10" t="s">
        <v>1486</v>
      </c>
      <c r="C186" s="16"/>
      <c r="D186" s="13">
        <f>F186+G186+H186+I186+J186+K186+L186+M186+N186</f>
        <v>425</v>
      </c>
      <c r="E186" s="17">
        <f>D186-P186-Q186</f>
        <v>425</v>
      </c>
      <c r="F186" s="18"/>
      <c r="G186" s="15"/>
      <c r="H186" s="18"/>
      <c r="I186" s="18"/>
      <c r="J186" s="18"/>
      <c r="K186" s="18"/>
      <c r="L186" s="18"/>
      <c r="M186" s="18">
        <v>425</v>
      </c>
      <c r="N186" s="57"/>
      <c r="O186" s="56">
        <f>COUNTA(F186:N186)</f>
        <v>1</v>
      </c>
      <c r="P186" s="64"/>
      <c r="Q186" s="64"/>
      <c r="R186" s="3"/>
      <c r="S186" s="3"/>
      <c r="T186" s="3"/>
      <c r="U186" s="3"/>
    </row>
    <row r="187" spans="1:21" ht="12.75" customHeight="1">
      <c r="A187" s="10">
        <f>RANK(E187,E:E)</f>
        <v>186</v>
      </c>
      <c r="B187" s="10" t="s">
        <v>527</v>
      </c>
      <c r="C187" s="16"/>
      <c r="D187" s="13">
        <f>F187+G187+H187+I187+J187+K187+L187+M187+N187</f>
        <v>422.7</v>
      </c>
      <c r="E187" s="17">
        <f>D187-P187-Q187</f>
        <v>422.7</v>
      </c>
      <c r="F187" s="18"/>
      <c r="G187" s="15">
        <v>45</v>
      </c>
      <c r="H187" s="18">
        <v>99</v>
      </c>
      <c r="I187" s="18"/>
      <c r="J187" s="18">
        <v>148.7</v>
      </c>
      <c r="K187" s="18"/>
      <c r="L187" s="18">
        <v>130</v>
      </c>
      <c r="M187" s="18"/>
      <c r="N187" s="57"/>
      <c r="O187" s="19">
        <f>COUNTA(F187:N187)</f>
        <v>4</v>
      </c>
      <c r="P187" s="63"/>
      <c r="Q187" s="63"/>
      <c r="R187" s="3"/>
      <c r="S187" s="3"/>
      <c r="T187" s="3"/>
      <c r="U187" s="3"/>
    </row>
    <row r="188" spans="1:21" ht="12.75" customHeight="1">
      <c r="A188" s="10">
        <f>RANK(E188,E:E)</f>
        <v>187</v>
      </c>
      <c r="B188" s="10" t="s">
        <v>762</v>
      </c>
      <c r="C188" s="16"/>
      <c r="D188" s="13">
        <f>F188+G188+H188+I188+J188+K188+L188+M188+N188</f>
        <v>420</v>
      </c>
      <c r="E188" s="17">
        <f>D188-P188-Q188</f>
        <v>420</v>
      </c>
      <c r="F188" s="38"/>
      <c r="G188" s="18"/>
      <c r="H188" s="18">
        <v>420</v>
      </c>
      <c r="I188" s="18"/>
      <c r="J188" s="18"/>
      <c r="K188" s="18"/>
      <c r="L188" s="18"/>
      <c r="M188" s="18"/>
      <c r="N188" s="57"/>
      <c r="O188" s="19">
        <f>COUNTA(F188:N188)</f>
        <v>1</v>
      </c>
      <c r="P188" s="63"/>
      <c r="Q188" s="63"/>
      <c r="R188" s="3"/>
      <c r="S188" s="3"/>
      <c r="T188" s="3"/>
      <c r="U188" s="3"/>
    </row>
    <row r="189" spans="1:21" ht="12.75" customHeight="1">
      <c r="A189" s="10">
        <f>RANK(E189,E:E)</f>
        <v>188</v>
      </c>
      <c r="B189" s="10" t="s">
        <v>449</v>
      </c>
      <c r="C189" s="19">
        <v>1979</v>
      </c>
      <c r="D189" s="13">
        <f>F189+G189+H189+I189+J189+K189+L189+M189+N189</f>
        <v>417</v>
      </c>
      <c r="E189" s="9">
        <f>D189-P189-Q189</f>
        <v>417</v>
      </c>
      <c r="F189" s="15">
        <v>6</v>
      </c>
      <c r="G189" s="15">
        <v>6</v>
      </c>
      <c r="H189" s="15">
        <v>34</v>
      </c>
      <c r="I189" s="15"/>
      <c r="J189" s="15">
        <v>138</v>
      </c>
      <c r="K189" s="15">
        <v>135</v>
      </c>
      <c r="L189" s="15"/>
      <c r="M189" s="15"/>
      <c r="N189" s="58">
        <v>98</v>
      </c>
      <c r="O189" s="19">
        <f>COUNTA(F189:N189)</f>
        <v>6</v>
      </c>
      <c r="P189" s="63"/>
      <c r="Q189" s="63"/>
      <c r="R189" s="3"/>
      <c r="S189" s="3"/>
      <c r="T189" s="3"/>
      <c r="U189" s="3"/>
    </row>
    <row r="190" spans="1:21" ht="12.75" customHeight="1">
      <c r="A190" s="10">
        <f>RANK(E190,E:E)</f>
        <v>189</v>
      </c>
      <c r="B190" s="10" t="s">
        <v>1176</v>
      </c>
      <c r="C190" s="16"/>
      <c r="D190" s="13">
        <f>F190+G190+H190+I190+J190+K190+L190+M190+N190</f>
        <v>412.5</v>
      </c>
      <c r="E190" s="17">
        <f>D190-P190-Q190</f>
        <v>412.5</v>
      </c>
      <c r="F190" s="18"/>
      <c r="G190" s="15"/>
      <c r="H190" s="18"/>
      <c r="I190" s="18"/>
      <c r="J190" s="18">
        <v>412.5</v>
      </c>
      <c r="K190" s="18"/>
      <c r="L190" s="18"/>
      <c r="M190" s="18"/>
      <c r="N190" s="57"/>
      <c r="O190" s="19">
        <f>COUNTA(F190:N190)</f>
        <v>1</v>
      </c>
      <c r="P190" s="63"/>
      <c r="Q190" s="63"/>
      <c r="R190" s="3"/>
      <c r="S190" s="3"/>
      <c r="T190" s="3"/>
      <c r="U190" s="3"/>
    </row>
    <row r="191" spans="1:21" ht="12.75" customHeight="1">
      <c r="A191" s="10">
        <f>RANK(E191,E:E)</f>
        <v>190</v>
      </c>
      <c r="B191" s="10" t="s">
        <v>191</v>
      </c>
      <c r="C191" s="19">
        <v>1966</v>
      </c>
      <c r="D191" s="13">
        <f>F191+G191+H191+I191+J191+K191+L191+M191+N191</f>
        <v>410</v>
      </c>
      <c r="E191" s="9">
        <f>D191-P191-Q191</f>
        <v>410</v>
      </c>
      <c r="F191" s="15">
        <v>46</v>
      </c>
      <c r="G191" s="15"/>
      <c r="H191" s="15">
        <v>19</v>
      </c>
      <c r="I191" s="15"/>
      <c r="J191" s="15">
        <v>3</v>
      </c>
      <c r="K191" s="15"/>
      <c r="L191" s="15"/>
      <c r="M191" s="15">
        <v>67</v>
      </c>
      <c r="N191" s="58">
        <v>275</v>
      </c>
      <c r="O191" s="56">
        <f>COUNTA(F191:N191)</f>
        <v>5</v>
      </c>
      <c r="P191" s="64"/>
      <c r="Q191" s="64"/>
      <c r="R191" s="3"/>
      <c r="S191" s="3"/>
      <c r="T191" s="3"/>
      <c r="U191" s="3"/>
    </row>
    <row r="192" spans="1:21" ht="12.75" customHeight="1">
      <c r="A192" s="10">
        <f>RANK(E192,E:E)</f>
        <v>191</v>
      </c>
      <c r="B192" s="10" t="s">
        <v>968</v>
      </c>
      <c r="C192" s="16"/>
      <c r="D192" s="13">
        <f>F192+G192+H192+I192+J192+K192+L192+M192+N192</f>
        <v>407.5</v>
      </c>
      <c r="E192" s="17">
        <f>D192-P192-Q192</f>
        <v>407.5</v>
      </c>
      <c r="F192" s="38"/>
      <c r="G192" s="18"/>
      <c r="H192" s="18">
        <v>148</v>
      </c>
      <c r="I192" s="18"/>
      <c r="J192" s="18"/>
      <c r="K192" s="18"/>
      <c r="L192" s="18">
        <v>2</v>
      </c>
      <c r="M192" s="18">
        <v>257.5</v>
      </c>
      <c r="N192" s="57"/>
      <c r="O192" s="56">
        <f>COUNTA(F192:N192)</f>
        <v>3</v>
      </c>
      <c r="P192" s="64"/>
      <c r="Q192" s="64"/>
      <c r="R192" s="3"/>
      <c r="S192" s="3"/>
      <c r="T192" s="3"/>
      <c r="U192" s="3"/>
    </row>
    <row r="193" spans="1:21" ht="12.75" customHeight="1">
      <c r="A193" s="10">
        <f>RANK(E193,E:E)</f>
        <v>192</v>
      </c>
      <c r="B193" s="10" t="s">
        <v>1254</v>
      </c>
      <c r="C193" s="16"/>
      <c r="D193" s="13">
        <f>F193+G193+H193+I193+J193+K193+L193+M193+N193</f>
        <v>405</v>
      </c>
      <c r="E193" s="17">
        <f>D193-P193-Q193</f>
        <v>405</v>
      </c>
      <c r="F193" s="18"/>
      <c r="G193" s="15"/>
      <c r="H193" s="18"/>
      <c r="I193" s="18"/>
      <c r="J193" s="18">
        <v>405</v>
      </c>
      <c r="K193" s="18"/>
      <c r="L193" s="18"/>
      <c r="M193" s="18"/>
      <c r="N193" s="57"/>
      <c r="O193" s="19">
        <f>COUNTA(F193:N193)</f>
        <v>1</v>
      </c>
      <c r="P193" s="63"/>
      <c r="Q193" s="63"/>
      <c r="R193" s="3"/>
      <c r="S193" s="3"/>
      <c r="T193" s="3"/>
      <c r="U193" s="3"/>
    </row>
    <row r="194" spans="1:21" ht="12.75" customHeight="1">
      <c r="A194" s="10">
        <f>RANK(E194,E:E)</f>
        <v>193</v>
      </c>
      <c r="B194" s="10" t="s">
        <v>777</v>
      </c>
      <c r="C194" s="16"/>
      <c r="D194" s="13">
        <f>F194+G194+H194+I194+J194+K194+L194+M194+N194</f>
        <v>400</v>
      </c>
      <c r="E194" s="17">
        <f>D194-P194-Q194</f>
        <v>400</v>
      </c>
      <c r="F194" s="38"/>
      <c r="G194" s="18"/>
      <c r="H194" s="18">
        <v>400</v>
      </c>
      <c r="I194" s="18"/>
      <c r="J194" s="18"/>
      <c r="K194" s="18"/>
      <c r="L194" s="18"/>
      <c r="M194" s="18"/>
      <c r="N194" s="57"/>
      <c r="O194" s="19">
        <f>COUNTA(F194:N194)</f>
        <v>1</v>
      </c>
      <c r="P194" s="63"/>
      <c r="Q194" s="63"/>
      <c r="R194" s="3"/>
      <c r="S194" s="3"/>
      <c r="T194" s="3"/>
      <c r="U194" s="3"/>
    </row>
    <row r="195" spans="1:21" ht="12.75" customHeight="1">
      <c r="A195" s="10">
        <f>RANK(E195,E:E)</f>
        <v>194</v>
      </c>
      <c r="B195" s="10" t="s">
        <v>118</v>
      </c>
      <c r="C195" s="19">
        <v>1972</v>
      </c>
      <c r="D195" s="13">
        <f>F195+G195+H195+I195+J195+K195+L195+M195+N195</f>
        <v>392</v>
      </c>
      <c r="E195" s="9">
        <f>D195-P195-Q195</f>
        <v>392</v>
      </c>
      <c r="F195" s="15">
        <v>37</v>
      </c>
      <c r="G195" s="15">
        <v>58</v>
      </c>
      <c r="H195" s="15">
        <v>50</v>
      </c>
      <c r="I195" s="15">
        <v>114</v>
      </c>
      <c r="J195" s="15">
        <v>133</v>
      </c>
      <c r="K195" s="15"/>
      <c r="L195" s="15"/>
      <c r="M195" s="15"/>
      <c r="N195" s="58"/>
      <c r="O195" s="19">
        <f>COUNTA(F195:N195)</f>
        <v>5</v>
      </c>
      <c r="P195" s="63"/>
      <c r="Q195" s="63"/>
      <c r="R195" s="3"/>
      <c r="S195" s="3"/>
      <c r="T195" s="3"/>
      <c r="U195" s="3"/>
    </row>
    <row r="196" spans="1:21" ht="12.75" customHeight="1">
      <c r="A196" s="10">
        <f>RANK(E196,E:E)</f>
        <v>195</v>
      </c>
      <c r="B196" s="10" t="s">
        <v>1500</v>
      </c>
      <c r="C196" s="16"/>
      <c r="D196" s="13">
        <f>F196+G196+H196+I196+J196+K196+L196+M196+N196</f>
        <v>390</v>
      </c>
      <c r="E196" s="17">
        <f>D196-P196-Q196</f>
        <v>390</v>
      </c>
      <c r="F196" s="18"/>
      <c r="G196" s="15"/>
      <c r="H196" s="18"/>
      <c r="I196" s="18"/>
      <c r="J196" s="18"/>
      <c r="K196" s="18"/>
      <c r="L196" s="18"/>
      <c r="M196" s="18">
        <v>390</v>
      </c>
      <c r="N196" s="57"/>
      <c r="O196" s="56">
        <f>COUNTA(F196:N196)</f>
        <v>1</v>
      </c>
      <c r="P196" s="64"/>
      <c r="Q196" s="64"/>
      <c r="R196" s="3"/>
      <c r="S196" s="3"/>
      <c r="T196" s="3"/>
      <c r="U196" s="3"/>
    </row>
    <row r="197" spans="1:21" ht="12.75" customHeight="1">
      <c r="A197" s="10">
        <f>RANK(E197,E:E)</f>
        <v>196</v>
      </c>
      <c r="B197" s="10" t="s">
        <v>1256</v>
      </c>
      <c r="C197" s="16"/>
      <c r="D197" s="13">
        <f>F197+G197+H197+I197+J197+K197+L197+M197+N197</f>
        <v>387</v>
      </c>
      <c r="E197" s="17">
        <f>D197-P197-Q197</f>
        <v>387</v>
      </c>
      <c r="F197" s="18"/>
      <c r="G197" s="15"/>
      <c r="H197" s="18"/>
      <c r="I197" s="18"/>
      <c r="J197" s="18">
        <v>387</v>
      </c>
      <c r="K197" s="18"/>
      <c r="L197" s="18"/>
      <c r="M197" s="18"/>
      <c r="N197" s="57"/>
      <c r="O197" s="19">
        <f>COUNTA(F197:N197)</f>
        <v>1</v>
      </c>
      <c r="P197" s="63"/>
      <c r="Q197" s="63"/>
      <c r="R197" s="3"/>
      <c r="S197" s="3"/>
      <c r="T197" s="3"/>
      <c r="U197" s="3"/>
    </row>
    <row r="198" spans="1:21" ht="12.75" customHeight="1">
      <c r="A198" s="10">
        <f>RANK(E198,E:E)</f>
        <v>197</v>
      </c>
      <c r="B198" s="10" t="s">
        <v>949</v>
      </c>
      <c r="C198" s="19">
        <v>1979</v>
      </c>
      <c r="D198" s="13">
        <f>F198+G198+H198+I198+J198+K198+L198+M198+N198</f>
        <v>385.5</v>
      </c>
      <c r="E198" s="9">
        <f>D198-P198-Q198</f>
        <v>385.5</v>
      </c>
      <c r="F198" s="15">
        <v>282.5</v>
      </c>
      <c r="G198" s="15"/>
      <c r="H198" s="15">
        <v>103</v>
      </c>
      <c r="I198" s="15"/>
      <c r="J198" s="15"/>
      <c r="K198" s="15"/>
      <c r="L198" s="15"/>
      <c r="M198" s="15"/>
      <c r="N198" s="58"/>
      <c r="O198" s="19">
        <f>COUNTA(F198:N198)</f>
        <v>2</v>
      </c>
      <c r="P198" s="63"/>
      <c r="Q198" s="63"/>
      <c r="R198" s="3"/>
      <c r="S198" s="3"/>
      <c r="T198" s="3"/>
      <c r="U198" s="3"/>
    </row>
    <row r="199" spans="1:21" ht="12.75" customHeight="1">
      <c r="A199" s="10">
        <f>RANK(E199,E:E)</f>
        <v>198</v>
      </c>
      <c r="B199" s="10" t="s">
        <v>926</v>
      </c>
      <c r="C199" s="16"/>
      <c r="D199" s="13">
        <f>F199+G199+H199+I199+J199+K199+L199+M199+N199</f>
        <v>382.5</v>
      </c>
      <c r="E199" s="17">
        <f>D199-P199-Q199</f>
        <v>382.5</v>
      </c>
      <c r="F199" s="38"/>
      <c r="G199" s="18"/>
      <c r="H199" s="18">
        <v>135</v>
      </c>
      <c r="I199" s="18"/>
      <c r="J199" s="18">
        <v>247.5</v>
      </c>
      <c r="K199" s="18"/>
      <c r="L199" s="18"/>
      <c r="M199" s="18"/>
      <c r="N199" s="57"/>
      <c r="O199" s="19">
        <f>COUNTA(F199:N199)</f>
        <v>2</v>
      </c>
      <c r="P199" s="63"/>
      <c r="Q199" s="63"/>
      <c r="R199" s="3"/>
      <c r="S199" s="3"/>
      <c r="T199" s="3"/>
      <c r="U199" s="3"/>
    </row>
    <row r="200" spans="1:21" ht="12.75" customHeight="1">
      <c r="A200" s="10">
        <f>RANK(E200,E:E)</f>
        <v>199</v>
      </c>
      <c r="B200" s="10" t="s">
        <v>1194</v>
      </c>
      <c r="C200" s="16"/>
      <c r="D200" s="13">
        <f>F200+G200+H200+I200+J200+K200+L200+M200+N200</f>
        <v>381</v>
      </c>
      <c r="E200" s="17">
        <f>D200-P200-Q200</f>
        <v>381</v>
      </c>
      <c r="F200" s="18"/>
      <c r="G200" s="15"/>
      <c r="H200" s="18"/>
      <c r="I200" s="18"/>
      <c r="J200" s="18">
        <v>381</v>
      </c>
      <c r="K200" s="18"/>
      <c r="L200" s="18"/>
      <c r="M200" s="18"/>
      <c r="N200" s="57"/>
      <c r="O200" s="19">
        <f>COUNTA(F200:N200)</f>
        <v>1</v>
      </c>
      <c r="P200" s="63"/>
      <c r="Q200" s="63"/>
      <c r="R200" s="3"/>
      <c r="S200" s="3"/>
      <c r="T200" s="3"/>
      <c r="U200" s="3"/>
    </row>
    <row r="201" spans="1:21" ht="12.75" customHeight="1">
      <c r="A201" s="10">
        <f>RANK(E201,E:E)</f>
        <v>200</v>
      </c>
      <c r="B201" s="10" t="s">
        <v>921</v>
      </c>
      <c r="C201" s="16"/>
      <c r="D201" s="13">
        <f>F201+G201+H201+I201+J201+K201+L201+M201+N201</f>
        <v>380.5</v>
      </c>
      <c r="E201" s="17">
        <f>D201-P201-Q201</f>
        <v>380.5</v>
      </c>
      <c r="F201" s="38"/>
      <c r="G201" s="18"/>
      <c r="H201" s="18">
        <v>110</v>
      </c>
      <c r="I201" s="18"/>
      <c r="J201" s="18"/>
      <c r="K201" s="18"/>
      <c r="L201" s="18"/>
      <c r="M201" s="18">
        <v>141.5</v>
      </c>
      <c r="N201" s="57">
        <v>129</v>
      </c>
      <c r="O201" s="56">
        <f>COUNTA(F201:N201)</f>
        <v>3</v>
      </c>
      <c r="P201" s="64"/>
      <c r="Q201" s="64"/>
      <c r="R201" s="3"/>
      <c r="S201" s="3"/>
      <c r="T201" s="3"/>
      <c r="U201" s="3"/>
    </row>
    <row r="202" spans="1:21" ht="12.75" customHeight="1">
      <c r="A202" s="10">
        <f>RANK(E202,E:E)</f>
        <v>201</v>
      </c>
      <c r="B202" s="10" t="s">
        <v>228</v>
      </c>
      <c r="C202" s="19">
        <v>1980</v>
      </c>
      <c r="D202" s="13">
        <f>F202+G202+H202+I202+J202+K202+L202+M202+N202</f>
        <v>377</v>
      </c>
      <c r="E202" s="9">
        <f>D202-P202-Q202</f>
        <v>377</v>
      </c>
      <c r="F202" s="15">
        <v>62</v>
      </c>
      <c r="G202" s="15"/>
      <c r="H202" s="15"/>
      <c r="I202" s="15"/>
      <c r="J202" s="15">
        <v>315</v>
      </c>
      <c r="K202" s="15"/>
      <c r="L202" s="15"/>
      <c r="M202" s="15"/>
      <c r="N202" s="58"/>
      <c r="O202" s="19">
        <f>COUNTA(F202:N202)</f>
        <v>2</v>
      </c>
      <c r="P202" s="63"/>
      <c r="Q202" s="63"/>
      <c r="R202" s="3"/>
      <c r="S202" s="3"/>
      <c r="T202" s="3"/>
      <c r="U202" s="3"/>
    </row>
    <row r="203" spans="1:21" ht="12.75" customHeight="1">
      <c r="A203" s="10">
        <f>RANK(E203,E:E)</f>
        <v>202</v>
      </c>
      <c r="B203" s="10" t="s">
        <v>157</v>
      </c>
      <c r="C203" s="19">
        <v>1972</v>
      </c>
      <c r="D203" s="13">
        <f>F203+G203+H203+I203+J203+K203+L203+M203+N203</f>
        <v>375</v>
      </c>
      <c r="E203" s="9">
        <f>D203-P203-Q203</f>
        <v>375</v>
      </c>
      <c r="F203" s="15">
        <v>375</v>
      </c>
      <c r="G203" s="15"/>
      <c r="H203" s="15"/>
      <c r="I203" s="15"/>
      <c r="J203" s="15"/>
      <c r="K203" s="15"/>
      <c r="L203" s="15"/>
      <c r="M203" s="15"/>
      <c r="N203" s="58"/>
      <c r="O203" s="19">
        <f>COUNTA(F203:N203)</f>
        <v>1</v>
      </c>
      <c r="P203" s="63"/>
      <c r="Q203" s="63"/>
      <c r="R203" s="3"/>
      <c r="S203" s="3"/>
      <c r="T203" s="3"/>
      <c r="U203" s="3"/>
    </row>
    <row r="204" spans="1:21" ht="12.75" customHeight="1">
      <c r="A204" s="10">
        <f>RANK(E204,E:E)</f>
        <v>202</v>
      </c>
      <c r="B204" s="10" t="s">
        <v>1180</v>
      </c>
      <c r="C204" s="16"/>
      <c r="D204" s="13">
        <f>F204+G204+H204+I204+J204+K204+L204+M204+N204</f>
        <v>375</v>
      </c>
      <c r="E204" s="17">
        <f>D204-P204-Q204</f>
        <v>375</v>
      </c>
      <c r="F204" s="18"/>
      <c r="G204" s="15"/>
      <c r="H204" s="18"/>
      <c r="I204" s="18"/>
      <c r="J204" s="18">
        <v>375</v>
      </c>
      <c r="K204" s="18"/>
      <c r="L204" s="18"/>
      <c r="M204" s="18"/>
      <c r="N204" s="57"/>
      <c r="O204" s="19">
        <f>COUNTA(F204:N204)</f>
        <v>1</v>
      </c>
      <c r="P204" s="63"/>
      <c r="Q204" s="63"/>
      <c r="R204" s="3"/>
      <c r="S204" s="3"/>
      <c r="T204" s="3"/>
      <c r="U204" s="3"/>
    </row>
    <row r="205" spans="1:21" ht="12.75" customHeight="1">
      <c r="A205" s="10">
        <f>RANK(E205,E:E)</f>
        <v>202</v>
      </c>
      <c r="B205" s="10" t="s">
        <v>1190</v>
      </c>
      <c r="C205" s="16"/>
      <c r="D205" s="13">
        <f>F205+G205+H205+I205+J205+K205+L205+M205+N205</f>
        <v>375</v>
      </c>
      <c r="E205" s="17">
        <f>D205-P205-Q205</f>
        <v>375</v>
      </c>
      <c r="F205" s="18"/>
      <c r="G205" s="15"/>
      <c r="H205" s="18"/>
      <c r="I205" s="18"/>
      <c r="J205" s="18">
        <v>375</v>
      </c>
      <c r="K205" s="18"/>
      <c r="L205" s="18"/>
      <c r="M205" s="18"/>
      <c r="N205" s="57"/>
      <c r="O205" s="19">
        <f>COUNTA(F205:N205)</f>
        <v>1</v>
      </c>
      <c r="P205" s="63"/>
      <c r="Q205" s="63"/>
      <c r="R205" s="3"/>
      <c r="S205" s="3"/>
      <c r="T205" s="3"/>
      <c r="U205" s="3"/>
    </row>
    <row r="206" spans="1:21" ht="12.75" customHeight="1">
      <c r="A206" s="10">
        <f>RANK(E206,E:E)</f>
        <v>202</v>
      </c>
      <c r="B206" s="10" t="s">
        <v>939</v>
      </c>
      <c r="C206" s="16"/>
      <c r="D206" s="13">
        <f>F206+G206+H206+I206+J206+K206+L206+M206+N206</f>
        <v>375</v>
      </c>
      <c r="E206" s="17">
        <f>D206-P206-Q206</f>
        <v>375</v>
      </c>
      <c r="F206" s="38"/>
      <c r="G206" s="18"/>
      <c r="H206" s="18">
        <v>375</v>
      </c>
      <c r="I206" s="18"/>
      <c r="J206" s="18"/>
      <c r="K206" s="18"/>
      <c r="L206" s="18"/>
      <c r="M206" s="18"/>
      <c r="N206" s="57"/>
      <c r="O206" s="19">
        <f>COUNTA(F206:N206)</f>
        <v>1</v>
      </c>
      <c r="P206" s="63"/>
      <c r="Q206" s="63"/>
      <c r="R206" s="3"/>
      <c r="S206" s="3"/>
      <c r="T206" s="3"/>
      <c r="U206" s="3"/>
    </row>
    <row r="207" spans="1:21" ht="12.75" customHeight="1">
      <c r="A207" s="10">
        <f>RANK(E207,E:E)</f>
        <v>202</v>
      </c>
      <c r="B207" s="10" t="s">
        <v>598</v>
      </c>
      <c r="C207" s="16"/>
      <c r="D207" s="13">
        <f>F207+G207+H207+I207+J207+K207+L207+M207+N207</f>
        <v>375</v>
      </c>
      <c r="E207" s="17">
        <f>D207-P207-Q207</f>
        <v>375</v>
      </c>
      <c r="F207" s="18"/>
      <c r="G207" s="15">
        <v>375</v>
      </c>
      <c r="H207" s="18"/>
      <c r="I207" s="18"/>
      <c r="J207" s="18"/>
      <c r="K207" s="18"/>
      <c r="L207" s="18"/>
      <c r="M207" s="18"/>
      <c r="N207" s="57"/>
      <c r="O207" s="19">
        <f>COUNTA(F207:N207)</f>
        <v>1</v>
      </c>
      <c r="P207" s="63"/>
      <c r="Q207" s="63"/>
      <c r="R207" s="3"/>
      <c r="S207" s="3"/>
      <c r="T207" s="3"/>
      <c r="U207" s="3"/>
    </row>
    <row r="208" spans="1:21" ht="12.75" customHeight="1">
      <c r="A208" s="10">
        <f>RANK(E208,E:E)</f>
        <v>207</v>
      </c>
      <c r="B208" s="10" t="s">
        <v>545</v>
      </c>
      <c r="C208" s="16"/>
      <c r="D208" s="13">
        <f>F208+G208+H208+I208+J208+K208+L208+M208+N208</f>
        <v>371</v>
      </c>
      <c r="E208" s="17">
        <f>D208-P208-Q208</f>
        <v>371</v>
      </c>
      <c r="F208" s="18"/>
      <c r="G208" s="15">
        <v>6</v>
      </c>
      <c r="H208" s="18">
        <v>23</v>
      </c>
      <c r="I208" s="18">
        <v>110</v>
      </c>
      <c r="J208" s="18">
        <v>2</v>
      </c>
      <c r="K208" s="18"/>
      <c r="L208" s="18">
        <v>230</v>
      </c>
      <c r="M208" s="18"/>
      <c r="N208" s="57"/>
      <c r="O208" s="19">
        <f>COUNTA(F208:N208)</f>
        <v>5</v>
      </c>
      <c r="P208" s="63"/>
      <c r="Q208" s="63"/>
      <c r="R208" s="3"/>
      <c r="S208" s="3"/>
      <c r="T208" s="3"/>
      <c r="U208" s="3"/>
    </row>
    <row r="209" spans="1:21" ht="12.75" customHeight="1">
      <c r="A209" s="10">
        <f>RANK(E209,E:E)</f>
        <v>208</v>
      </c>
      <c r="B209" s="10" t="s">
        <v>925</v>
      </c>
      <c r="C209" s="16"/>
      <c r="D209" s="13">
        <f>F209+G209+H209+I209+J209+K209+L209+M209+N209</f>
        <v>369</v>
      </c>
      <c r="E209" s="17">
        <f>D209-P209-Q209</f>
        <v>369</v>
      </c>
      <c r="F209" s="38"/>
      <c r="G209" s="18"/>
      <c r="H209" s="18">
        <v>89</v>
      </c>
      <c r="I209" s="18"/>
      <c r="J209" s="18">
        <v>280</v>
      </c>
      <c r="K209" s="18"/>
      <c r="L209" s="18"/>
      <c r="M209" s="18"/>
      <c r="N209" s="57"/>
      <c r="O209" s="19">
        <f>COUNTA(F209:N209)</f>
        <v>2</v>
      </c>
      <c r="P209" s="63"/>
      <c r="Q209" s="63"/>
      <c r="R209" s="3"/>
      <c r="S209" s="3"/>
      <c r="T209" s="3"/>
      <c r="U209" s="3"/>
    </row>
    <row r="210" spans="1:21" ht="12.75" customHeight="1">
      <c r="A210" s="10">
        <f>RANK(E210,E:E)</f>
        <v>209</v>
      </c>
      <c r="B210" s="10" t="s">
        <v>334</v>
      </c>
      <c r="C210" s="19">
        <v>1964</v>
      </c>
      <c r="D210" s="13">
        <f>F210+G210+H210+I210+J210+K210+L210+M210+N210</f>
        <v>362</v>
      </c>
      <c r="E210" s="9">
        <f>D210-P210-Q210</f>
        <v>362</v>
      </c>
      <c r="F210" s="15">
        <v>90</v>
      </c>
      <c r="G210" s="15">
        <v>140</v>
      </c>
      <c r="H210" s="15">
        <v>92</v>
      </c>
      <c r="I210" s="15"/>
      <c r="J210" s="15"/>
      <c r="K210" s="15"/>
      <c r="L210" s="15"/>
      <c r="M210" s="15">
        <v>40</v>
      </c>
      <c r="N210" s="58"/>
      <c r="O210" s="19">
        <f>COUNTA(F210:N210)</f>
        <v>4</v>
      </c>
      <c r="P210" s="63"/>
      <c r="Q210" s="63"/>
      <c r="R210" s="3"/>
      <c r="S210" s="3"/>
      <c r="T210" s="3"/>
      <c r="U210" s="3"/>
    </row>
    <row r="211" spans="1:21" ht="12.75" customHeight="1">
      <c r="A211" s="10">
        <f>RANK(E211,E:E)</f>
        <v>210</v>
      </c>
      <c r="B211" s="10" t="s">
        <v>778</v>
      </c>
      <c r="C211" s="16"/>
      <c r="D211" s="13">
        <f>F211+G211+H211+I211+J211+K211+L211+M211+N211</f>
        <v>360</v>
      </c>
      <c r="E211" s="17">
        <f>D211-P211-Q211</f>
        <v>360</v>
      </c>
      <c r="F211" s="38"/>
      <c r="G211" s="18"/>
      <c r="H211" s="18">
        <v>360</v>
      </c>
      <c r="I211" s="18"/>
      <c r="J211" s="18"/>
      <c r="K211" s="18"/>
      <c r="L211" s="18"/>
      <c r="M211" s="18"/>
      <c r="N211" s="57"/>
      <c r="O211" s="19">
        <f>COUNTA(F211:N211)</f>
        <v>1</v>
      </c>
      <c r="P211" s="63"/>
      <c r="Q211" s="63"/>
      <c r="R211" s="3"/>
      <c r="S211" s="3"/>
      <c r="T211" s="3"/>
      <c r="U211" s="3"/>
    </row>
    <row r="212" spans="1:21" ht="12.75" customHeight="1">
      <c r="A212" s="10">
        <f>RANK(E212,E:E)</f>
        <v>211</v>
      </c>
      <c r="B212" s="10" t="s">
        <v>923</v>
      </c>
      <c r="C212" s="16"/>
      <c r="D212" s="13">
        <f>F212+G212+H212+I212+J212+K212+L212+M212+N212</f>
        <v>350</v>
      </c>
      <c r="E212" s="17">
        <f>D212-P212-Q212</f>
        <v>350</v>
      </c>
      <c r="F212" s="38"/>
      <c r="G212" s="18"/>
      <c r="H212" s="18">
        <v>350</v>
      </c>
      <c r="I212" s="18"/>
      <c r="J212" s="18"/>
      <c r="K212" s="18"/>
      <c r="L212" s="18"/>
      <c r="M212" s="18"/>
      <c r="N212" s="57"/>
      <c r="O212" s="19">
        <f>COUNTA(F212:N212)</f>
        <v>1</v>
      </c>
      <c r="P212" s="63"/>
      <c r="Q212" s="63"/>
      <c r="R212" s="3"/>
      <c r="S212" s="3"/>
      <c r="T212" s="3"/>
      <c r="U212" s="3"/>
    </row>
    <row r="213" spans="1:21" ht="12.75" customHeight="1">
      <c r="A213" s="10">
        <f>RANK(E213,E:E)</f>
        <v>211</v>
      </c>
      <c r="B213" s="10" t="s">
        <v>537</v>
      </c>
      <c r="C213" s="16"/>
      <c r="D213" s="13">
        <f>F213+G213+H213+I213+J213+K213+L213+M213+N213</f>
        <v>350</v>
      </c>
      <c r="E213" s="17">
        <f>D213-P213-Q213</f>
        <v>350</v>
      </c>
      <c r="F213" s="18"/>
      <c r="G213" s="15">
        <v>350</v>
      </c>
      <c r="H213" s="18"/>
      <c r="I213" s="18"/>
      <c r="J213" s="18"/>
      <c r="K213" s="18"/>
      <c r="L213" s="18"/>
      <c r="M213" s="18"/>
      <c r="N213" s="57"/>
      <c r="O213" s="19">
        <f>COUNTA(F213:N213)</f>
        <v>1</v>
      </c>
      <c r="P213" s="63"/>
      <c r="Q213" s="63"/>
      <c r="R213" s="3"/>
      <c r="S213" s="3"/>
      <c r="T213" s="3"/>
      <c r="U213" s="3"/>
    </row>
    <row r="214" spans="1:21" ht="12.75" customHeight="1">
      <c r="A214" s="10">
        <f>RANK(E214,E:E)</f>
        <v>213</v>
      </c>
      <c r="B214" s="10" t="s">
        <v>419</v>
      </c>
      <c r="C214" s="19">
        <v>1989</v>
      </c>
      <c r="D214" s="13">
        <f>F214+G214+H214+I214+J214+K214+L214+M214+N214</f>
        <v>349</v>
      </c>
      <c r="E214" s="9">
        <f>D214-P214-Q214</f>
        <v>349</v>
      </c>
      <c r="F214" s="15">
        <v>210</v>
      </c>
      <c r="G214" s="15"/>
      <c r="H214" s="15"/>
      <c r="I214" s="15"/>
      <c r="J214" s="15"/>
      <c r="K214" s="15"/>
      <c r="L214" s="15"/>
      <c r="M214" s="15"/>
      <c r="N214" s="58">
        <v>139</v>
      </c>
      <c r="O214" s="19">
        <f>COUNTA(F214:N214)</f>
        <v>2</v>
      </c>
      <c r="P214" s="63"/>
      <c r="Q214" s="63"/>
      <c r="R214" s="3"/>
      <c r="S214" s="3"/>
      <c r="T214" s="3"/>
      <c r="U214" s="3"/>
    </row>
    <row r="215" spans="1:21" ht="12.75" customHeight="1">
      <c r="A215" s="10">
        <f>RANK(E215,E:E)</f>
        <v>214</v>
      </c>
      <c r="B215" s="10" t="s">
        <v>117</v>
      </c>
      <c r="C215" s="19">
        <v>1979</v>
      </c>
      <c r="D215" s="13">
        <f>F215+G215+H215+I215+J215+K215+L215+M215+N215</f>
        <v>347.5</v>
      </c>
      <c r="E215" s="9">
        <f>D215-P215-Q215</f>
        <v>347.5</v>
      </c>
      <c r="F215" s="15">
        <v>26</v>
      </c>
      <c r="G215" s="15">
        <v>39</v>
      </c>
      <c r="H215" s="15"/>
      <c r="I215" s="15"/>
      <c r="J215" s="15">
        <v>107.5</v>
      </c>
      <c r="K215" s="15"/>
      <c r="L215" s="15">
        <v>82</v>
      </c>
      <c r="M215" s="15">
        <v>93</v>
      </c>
      <c r="N215" s="58"/>
      <c r="O215" s="19">
        <f>COUNTA(F215:N215)</f>
        <v>5</v>
      </c>
      <c r="P215" s="63"/>
      <c r="Q215" s="63"/>
      <c r="R215" s="3"/>
      <c r="S215" s="3"/>
      <c r="T215" s="3"/>
      <c r="U215" s="3"/>
    </row>
    <row r="216" spans="1:21" ht="12.75" customHeight="1">
      <c r="A216" s="10">
        <f>RANK(E216,E:E)</f>
        <v>215</v>
      </c>
      <c r="B216" s="10" t="s">
        <v>370</v>
      </c>
      <c r="C216" s="19">
        <v>1980</v>
      </c>
      <c r="D216" s="13">
        <f>F216+G216+H216+I216+J216+K216+L216+M216+N216</f>
        <v>347</v>
      </c>
      <c r="E216" s="9">
        <f>D216-P216-Q216</f>
        <v>347</v>
      </c>
      <c r="F216" s="15">
        <v>77</v>
      </c>
      <c r="G216" s="15"/>
      <c r="H216" s="15">
        <v>115</v>
      </c>
      <c r="I216" s="15"/>
      <c r="J216" s="15"/>
      <c r="K216" s="15">
        <v>155</v>
      </c>
      <c r="L216" s="15"/>
      <c r="M216" s="15"/>
      <c r="N216" s="58"/>
      <c r="O216" s="19">
        <f>COUNTA(F216:N216)</f>
        <v>3</v>
      </c>
      <c r="P216" s="63"/>
      <c r="Q216" s="63"/>
      <c r="R216" s="3"/>
      <c r="S216" s="3"/>
      <c r="T216" s="3"/>
      <c r="U216" s="3"/>
    </row>
    <row r="217" spans="1:21" ht="12.75" customHeight="1">
      <c r="A217" s="10">
        <f>RANK(E217,E:E)</f>
        <v>216</v>
      </c>
      <c r="B217" s="10" t="s">
        <v>150</v>
      </c>
      <c r="C217" s="19">
        <v>1978</v>
      </c>
      <c r="D217" s="13">
        <f>F217+G217+H217+I217+J217+K217+L217+M217+N217</f>
        <v>346</v>
      </c>
      <c r="E217" s="9">
        <f>D217-P217-Q217</f>
        <v>346</v>
      </c>
      <c r="F217" s="15">
        <v>21</v>
      </c>
      <c r="G217" s="15"/>
      <c r="H217" s="15">
        <v>59</v>
      </c>
      <c r="I217" s="15">
        <v>266</v>
      </c>
      <c r="J217" s="15"/>
      <c r="K217" s="15"/>
      <c r="L217" s="15"/>
      <c r="M217" s="15"/>
      <c r="N217" s="58"/>
      <c r="O217" s="19">
        <f>COUNTA(F217:N217)</f>
        <v>3</v>
      </c>
      <c r="P217" s="63"/>
      <c r="Q217" s="63"/>
      <c r="R217" s="3"/>
      <c r="S217" s="3"/>
      <c r="T217" s="3"/>
      <c r="U217" s="3"/>
    </row>
    <row r="218" spans="1:21" ht="12.75" customHeight="1">
      <c r="A218" s="10">
        <f>RANK(E218,E:E)</f>
        <v>217</v>
      </c>
      <c r="B218" s="10" t="s">
        <v>1369</v>
      </c>
      <c r="C218" s="16"/>
      <c r="D218" s="13">
        <f>F218+G218+H218+I218+J218+K218+L218+M218+N218</f>
        <v>344</v>
      </c>
      <c r="E218" s="17">
        <f>D218-P218-Q218</f>
        <v>344</v>
      </c>
      <c r="F218" s="18"/>
      <c r="G218" s="15"/>
      <c r="H218" s="18"/>
      <c r="I218" s="18"/>
      <c r="J218" s="18"/>
      <c r="K218" s="18"/>
      <c r="L218" s="18">
        <v>4</v>
      </c>
      <c r="M218" s="18">
        <v>340</v>
      </c>
      <c r="N218" s="57"/>
      <c r="O218" s="56">
        <f>COUNTA(F218:N218)</f>
        <v>2</v>
      </c>
      <c r="P218" s="64"/>
      <c r="Q218" s="64"/>
      <c r="R218" s="3"/>
      <c r="S218" s="3"/>
      <c r="T218" s="3"/>
      <c r="U218" s="3"/>
    </row>
    <row r="219" spans="1:21" ht="12.75" customHeight="1">
      <c r="A219" s="10">
        <f>RANK(E219,E:E)</f>
        <v>218</v>
      </c>
      <c r="B219" s="10" t="s">
        <v>764</v>
      </c>
      <c r="C219" s="16"/>
      <c r="D219" s="13">
        <f>F219+G219+H219+I219+J219+K219+L219+M219+N219</f>
        <v>340</v>
      </c>
      <c r="E219" s="17">
        <f>D219-P219-Q219</f>
        <v>340</v>
      </c>
      <c r="F219" s="38"/>
      <c r="G219" s="18"/>
      <c r="H219" s="18">
        <v>340</v>
      </c>
      <c r="I219" s="18"/>
      <c r="J219" s="18"/>
      <c r="K219" s="18"/>
      <c r="L219" s="18"/>
      <c r="M219" s="18"/>
      <c r="N219" s="57"/>
      <c r="O219" s="19">
        <f>COUNTA(F219:N219)</f>
        <v>1</v>
      </c>
      <c r="P219" s="63"/>
      <c r="Q219" s="63"/>
      <c r="R219" s="3"/>
      <c r="S219" s="3"/>
      <c r="T219" s="3"/>
      <c r="U219" s="3"/>
    </row>
    <row r="220" spans="1:21" ht="12.75" customHeight="1">
      <c r="A220" s="10">
        <f>RANK(E220,E:E)</f>
        <v>218</v>
      </c>
      <c r="B220" s="10" t="s">
        <v>1507</v>
      </c>
      <c r="C220" s="16"/>
      <c r="D220" s="13">
        <f>F220+G220+H220+I220+J220+K220+L220+M220+N220</f>
        <v>340</v>
      </c>
      <c r="E220" s="17">
        <f>D220-P220-Q220</f>
        <v>340</v>
      </c>
      <c r="F220" s="18"/>
      <c r="G220" s="15"/>
      <c r="H220" s="18"/>
      <c r="I220" s="18"/>
      <c r="J220" s="18"/>
      <c r="K220" s="18"/>
      <c r="L220" s="18"/>
      <c r="M220" s="18">
        <v>340</v>
      </c>
      <c r="N220" s="57"/>
      <c r="O220" s="56">
        <f>COUNTA(F220:N220)</f>
        <v>1</v>
      </c>
      <c r="P220" s="64"/>
      <c r="Q220" s="64"/>
      <c r="R220" s="3"/>
      <c r="S220" s="3"/>
      <c r="T220" s="3"/>
      <c r="U220" s="3"/>
    </row>
    <row r="221" spans="1:21" ht="12.75" customHeight="1">
      <c r="A221" s="10">
        <f>RANK(E221,E:E)</f>
        <v>220</v>
      </c>
      <c r="B221" s="10" t="s">
        <v>1410</v>
      </c>
      <c r="C221" s="16"/>
      <c r="D221" s="13">
        <f>F221+G221+H221+I221+J221+K221+L221+M221+N221</f>
        <v>337.5</v>
      </c>
      <c r="E221" s="17">
        <f>D221-P221-Q221</f>
        <v>337.5</v>
      </c>
      <c r="F221" s="18"/>
      <c r="G221" s="15"/>
      <c r="H221" s="18"/>
      <c r="I221" s="18"/>
      <c r="J221" s="18"/>
      <c r="K221" s="18"/>
      <c r="L221" s="18">
        <v>337.5</v>
      </c>
      <c r="M221" s="18"/>
      <c r="N221" s="57"/>
      <c r="O221" s="19">
        <f>COUNTA(F221:N221)</f>
        <v>1</v>
      </c>
      <c r="P221" s="63"/>
      <c r="Q221" s="63"/>
      <c r="R221" s="3"/>
      <c r="S221" s="3"/>
      <c r="T221" s="3"/>
      <c r="U221" s="3"/>
    </row>
    <row r="222" spans="1:21" ht="12.75" customHeight="1">
      <c r="A222" s="10">
        <f>RANK(E222,E:E)</f>
        <v>221</v>
      </c>
      <c r="B222" s="10" t="s">
        <v>182</v>
      </c>
      <c r="C222" s="19">
        <v>1982</v>
      </c>
      <c r="D222" s="13">
        <f>F222+G222+H222+I222+J222+K222+L222+M222+N222</f>
        <v>335.5</v>
      </c>
      <c r="E222" s="9">
        <f>D222-P222-Q222</f>
        <v>335.5</v>
      </c>
      <c r="F222" s="15">
        <v>93.5</v>
      </c>
      <c r="G222" s="15">
        <v>240</v>
      </c>
      <c r="H222" s="15"/>
      <c r="I222" s="15"/>
      <c r="J222" s="15"/>
      <c r="K222" s="15"/>
      <c r="L222" s="15"/>
      <c r="M222" s="15"/>
      <c r="N222" s="58">
        <v>2</v>
      </c>
      <c r="O222" s="19">
        <f>COUNTA(F222:N222)</f>
        <v>3</v>
      </c>
      <c r="P222" s="63"/>
      <c r="Q222" s="63"/>
      <c r="R222" s="3"/>
      <c r="S222" s="3"/>
      <c r="T222" s="3"/>
      <c r="U222" s="3"/>
    </row>
    <row r="223" spans="1:21" ht="12.75" customHeight="1">
      <c r="A223" s="10">
        <f>RANK(E223,E:E)</f>
        <v>222</v>
      </c>
      <c r="B223" s="10" t="s">
        <v>961</v>
      </c>
      <c r="C223" s="16"/>
      <c r="D223" s="13">
        <f>F223+G223+H223+I223+J223+K223+L223+M223+N223</f>
        <v>335</v>
      </c>
      <c r="E223" s="17">
        <f>D223-P223-Q223</f>
        <v>335</v>
      </c>
      <c r="F223" s="38"/>
      <c r="G223" s="18"/>
      <c r="H223" s="18">
        <v>175</v>
      </c>
      <c r="I223" s="18"/>
      <c r="J223" s="18"/>
      <c r="K223" s="18"/>
      <c r="L223" s="18"/>
      <c r="M223" s="18">
        <v>160</v>
      </c>
      <c r="N223" s="57"/>
      <c r="O223" s="56">
        <f>COUNTA(F223:N223)</f>
        <v>2</v>
      </c>
      <c r="P223" s="64"/>
      <c r="Q223" s="64"/>
      <c r="R223" s="3"/>
      <c r="S223" s="3"/>
      <c r="T223" s="3"/>
      <c r="U223" s="3"/>
    </row>
    <row r="224" spans="1:21" ht="12.75" customHeight="1">
      <c r="A224" s="10">
        <f>RANK(E224,E:E)</f>
        <v>223</v>
      </c>
      <c r="B224" s="10" t="s">
        <v>209</v>
      </c>
      <c r="C224" s="19">
        <v>1951</v>
      </c>
      <c r="D224" s="13">
        <f>F224+G224+H224+I224+J224+K224+L224+M224+N224</f>
        <v>333.5</v>
      </c>
      <c r="E224" s="9">
        <f>D224-P224-Q224</f>
        <v>333.5</v>
      </c>
      <c r="F224" s="15">
        <v>31</v>
      </c>
      <c r="G224" s="15">
        <v>25</v>
      </c>
      <c r="H224" s="15">
        <v>30</v>
      </c>
      <c r="I224" s="15">
        <v>85</v>
      </c>
      <c r="J224" s="15">
        <v>86</v>
      </c>
      <c r="K224" s="15"/>
      <c r="L224" s="15"/>
      <c r="M224" s="15">
        <v>74.5</v>
      </c>
      <c r="N224" s="58">
        <v>2</v>
      </c>
      <c r="O224" s="19">
        <f>COUNTA(F224:N224)</f>
        <v>7</v>
      </c>
      <c r="P224" s="63"/>
      <c r="Q224" s="63"/>
      <c r="R224" s="3"/>
      <c r="S224" s="3"/>
      <c r="T224" s="3"/>
      <c r="U224" s="3"/>
    </row>
    <row r="225" spans="1:21" ht="12.75" customHeight="1">
      <c r="A225" s="10">
        <f>RANK(E225,E:E)</f>
        <v>224</v>
      </c>
      <c r="B225" s="10" t="s">
        <v>1172</v>
      </c>
      <c r="C225" s="16"/>
      <c r="D225" s="13">
        <f>F225+G225+H225+I225+J225+K225+L225+M225+N225</f>
        <v>330</v>
      </c>
      <c r="E225" s="17">
        <f>D225-P225-Q225</f>
        <v>330</v>
      </c>
      <c r="F225" s="18"/>
      <c r="G225" s="15"/>
      <c r="H225" s="18"/>
      <c r="I225" s="18"/>
      <c r="J225" s="18">
        <v>330</v>
      </c>
      <c r="K225" s="18"/>
      <c r="L225" s="18"/>
      <c r="M225" s="18"/>
      <c r="N225" s="57"/>
      <c r="O225" s="19">
        <f>COUNTA(F225:N225)</f>
        <v>1</v>
      </c>
      <c r="P225" s="63"/>
      <c r="Q225" s="63"/>
      <c r="R225" s="3"/>
      <c r="S225" s="3"/>
      <c r="T225" s="3"/>
      <c r="U225" s="3"/>
    </row>
    <row r="226" spans="1:21" ht="12.75" customHeight="1">
      <c r="A226" s="10">
        <f>RANK(E226,E:E)</f>
        <v>225</v>
      </c>
      <c r="B226" s="10" t="s">
        <v>1106</v>
      </c>
      <c r="C226" s="19">
        <v>1984</v>
      </c>
      <c r="D226" s="13">
        <f>F226+G226+H226+I226+J226+K226+L226+M226+N226</f>
        <v>327.5</v>
      </c>
      <c r="E226" s="9">
        <f>D226-P226-Q226</f>
        <v>327.5</v>
      </c>
      <c r="F226" s="15">
        <v>106.5</v>
      </c>
      <c r="G226" s="15">
        <v>49</v>
      </c>
      <c r="H226" s="15">
        <v>69</v>
      </c>
      <c r="I226" s="15">
        <v>103</v>
      </c>
      <c r="J226" s="15"/>
      <c r="K226" s="15"/>
      <c r="L226" s="15"/>
      <c r="M226" s="15"/>
      <c r="N226" s="58"/>
      <c r="O226" s="19">
        <f>COUNTA(F226:N226)</f>
        <v>4</v>
      </c>
      <c r="P226" s="63"/>
      <c r="Q226" s="63"/>
      <c r="R226" s="3"/>
      <c r="S226" s="3"/>
      <c r="T226" s="3"/>
      <c r="U226" s="3"/>
    </row>
    <row r="227" spans="1:21" ht="12.75" customHeight="1">
      <c r="A227" s="10">
        <f>RANK(E227,E:E)</f>
        <v>226</v>
      </c>
      <c r="B227" s="10" t="s">
        <v>1165</v>
      </c>
      <c r="C227" s="16"/>
      <c r="D227" s="13">
        <f>F227+G227+H227+I227+J227+K227+L227+M227+N227</f>
        <v>327</v>
      </c>
      <c r="E227" s="17">
        <f>D227-P227-Q227</f>
        <v>327</v>
      </c>
      <c r="F227" s="18"/>
      <c r="G227" s="15"/>
      <c r="H227" s="18"/>
      <c r="I227" s="18"/>
      <c r="J227" s="18">
        <v>327</v>
      </c>
      <c r="K227" s="18"/>
      <c r="L227" s="18"/>
      <c r="M227" s="18"/>
      <c r="N227" s="57"/>
      <c r="O227" s="19">
        <f>COUNTA(F227:N227)</f>
        <v>1</v>
      </c>
      <c r="P227" s="63"/>
      <c r="Q227" s="63"/>
      <c r="R227" s="3"/>
      <c r="S227" s="3"/>
      <c r="T227" s="3"/>
      <c r="U227" s="3"/>
    </row>
    <row r="228" spans="1:21" ht="12.75" customHeight="1">
      <c r="A228" s="10">
        <f>RANK(E228,E:E)</f>
        <v>227</v>
      </c>
      <c r="B228" s="10" t="s">
        <v>473</v>
      </c>
      <c r="C228" s="16"/>
      <c r="D228" s="13">
        <f>F228+G228+H228+I228+J228+K228+L228+M228+N228</f>
        <v>324</v>
      </c>
      <c r="E228" s="17">
        <f>D228-P228-Q228</f>
        <v>324</v>
      </c>
      <c r="F228" s="18"/>
      <c r="G228" s="15">
        <v>320</v>
      </c>
      <c r="H228" s="18">
        <v>4</v>
      </c>
      <c r="I228" s="18"/>
      <c r="J228" s="18"/>
      <c r="K228" s="18"/>
      <c r="L228" s="18"/>
      <c r="M228" s="18"/>
      <c r="N228" s="57"/>
      <c r="O228" s="19">
        <f>COUNTA(F228:N228)</f>
        <v>2</v>
      </c>
      <c r="P228" s="63"/>
      <c r="Q228" s="63"/>
      <c r="R228" s="3"/>
      <c r="S228" s="3"/>
      <c r="T228" s="3"/>
      <c r="U228" s="3"/>
    </row>
    <row r="229" spans="1:21" ht="12.75" customHeight="1">
      <c r="A229" s="10">
        <f>RANK(E229,E:E)</f>
        <v>228</v>
      </c>
      <c r="B229" s="10" t="s">
        <v>288</v>
      </c>
      <c r="C229" s="19">
        <v>1978</v>
      </c>
      <c r="D229" s="13">
        <f>F229+G229+H229+I229+J229+K229+L229+M229+N229</f>
        <v>320.5</v>
      </c>
      <c r="E229" s="9">
        <f>D229-P229-Q229</f>
        <v>320.5</v>
      </c>
      <c r="F229" s="15">
        <v>99</v>
      </c>
      <c r="G229" s="15">
        <v>90.5</v>
      </c>
      <c r="H229" s="15">
        <v>131</v>
      </c>
      <c r="I229" s="15"/>
      <c r="J229" s="15"/>
      <c r="K229" s="15"/>
      <c r="L229" s="15"/>
      <c r="M229" s="15"/>
      <c r="N229" s="58"/>
      <c r="O229" s="19">
        <f>COUNTA(F229:N229)</f>
        <v>3</v>
      </c>
      <c r="P229" s="63"/>
      <c r="Q229" s="63"/>
      <c r="R229" s="3"/>
      <c r="S229" s="3"/>
      <c r="T229" s="3"/>
      <c r="U229" s="3"/>
    </row>
    <row r="230" spans="1:21" ht="12.75">
      <c r="A230" s="10">
        <f>RANK(E230,E:E)</f>
        <v>229</v>
      </c>
      <c r="B230" s="10" t="s">
        <v>1275</v>
      </c>
      <c r="C230" s="16"/>
      <c r="D230" s="13">
        <f>F230+G230+H230+I230+J230+K230+L230+M230+N230</f>
        <v>320</v>
      </c>
      <c r="E230" s="17">
        <f>D230-P230-Q230</f>
        <v>320</v>
      </c>
      <c r="F230" s="18"/>
      <c r="G230" s="15"/>
      <c r="H230" s="18"/>
      <c r="I230" s="18"/>
      <c r="J230" s="18"/>
      <c r="K230" s="18">
        <v>165</v>
      </c>
      <c r="L230" s="18">
        <v>155</v>
      </c>
      <c r="M230" s="18"/>
      <c r="N230" s="57"/>
      <c r="O230" s="19">
        <f>COUNTA(F230:N230)</f>
        <v>2</v>
      </c>
      <c r="P230" s="63"/>
      <c r="Q230" s="63"/>
      <c r="R230" s="3"/>
      <c r="S230" s="3"/>
      <c r="T230" s="3"/>
      <c r="U230" s="3"/>
    </row>
    <row r="231" spans="1:21" ht="12.75" customHeight="1">
      <c r="A231" s="10">
        <f>RANK(E231,E:E)</f>
        <v>229</v>
      </c>
      <c r="B231" s="10" t="s">
        <v>476</v>
      </c>
      <c r="C231" s="16"/>
      <c r="D231" s="13">
        <f>F231+G231+H231+I231+J231+K231+L231+M231+N231</f>
        <v>320</v>
      </c>
      <c r="E231" s="17">
        <f>D231-P231-Q231</f>
        <v>320</v>
      </c>
      <c r="F231" s="18"/>
      <c r="G231" s="15">
        <v>320</v>
      </c>
      <c r="H231" s="18"/>
      <c r="I231" s="18"/>
      <c r="J231" s="18"/>
      <c r="K231" s="18"/>
      <c r="L231" s="18"/>
      <c r="M231" s="18"/>
      <c r="N231" s="57"/>
      <c r="O231" s="19">
        <f>COUNTA(F231:N231)</f>
        <v>1</v>
      </c>
      <c r="P231" s="63"/>
      <c r="Q231" s="63"/>
      <c r="R231" s="3"/>
      <c r="S231" s="3"/>
      <c r="T231" s="3"/>
      <c r="U231" s="3"/>
    </row>
    <row r="232" spans="1:21" ht="12.75" customHeight="1">
      <c r="A232" s="10">
        <f>RANK(E232,E:E)</f>
        <v>231</v>
      </c>
      <c r="B232" s="10" t="s">
        <v>1009</v>
      </c>
      <c r="C232" s="16"/>
      <c r="D232" s="13">
        <f>F232+G232+H232+I232+J232+K232+L232+M232+N232</f>
        <v>316</v>
      </c>
      <c r="E232" s="17">
        <f>D232-P232-Q232</f>
        <v>316</v>
      </c>
      <c r="F232" s="38"/>
      <c r="G232" s="18"/>
      <c r="H232" s="18">
        <v>56</v>
      </c>
      <c r="I232" s="18"/>
      <c r="J232" s="18"/>
      <c r="K232" s="18"/>
      <c r="L232" s="18">
        <v>260</v>
      </c>
      <c r="M232" s="18"/>
      <c r="N232" s="57"/>
      <c r="O232" s="19">
        <f>COUNTA(F232:N232)</f>
        <v>2</v>
      </c>
      <c r="P232" s="63"/>
      <c r="Q232" s="63"/>
      <c r="R232" s="3"/>
      <c r="S232" s="3"/>
      <c r="T232" s="3"/>
      <c r="U232" s="3"/>
    </row>
    <row r="233" spans="1:21" ht="12.75" customHeight="1">
      <c r="A233" s="10">
        <f>RANK(E233,E:E)</f>
        <v>232</v>
      </c>
      <c r="B233" s="10" t="s">
        <v>66</v>
      </c>
      <c r="C233" s="19">
        <v>1983</v>
      </c>
      <c r="D233" s="13">
        <f>F233+G233+H233+I233+J233+K233+L233+M233+N233</f>
        <v>315</v>
      </c>
      <c r="E233" s="9">
        <f>D233-P233-Q233</f>
        <v>315</v>
      </c>
      <c r="F233" s="15">
        <v>125</v>
      </c>
      <c r="G233" s="15">
        <v>190</v>
      </c>
      <c r="H233" s="15"/>
      <c r="I233" s="15"/>
      <c r="J233" s="15"/>
      <c r="K233" s="15"/>
      <c r="L233" s="15"/>
      <c r="M233" s="15"/>
      <c r="N233" s="58"/>
      <c r="O233" s="19">
        <f>COUNTA(F233:N233)</f>
        <v>2</v>
      </c>
      <c r="P233" s="63"/>
      <c r="Q233" s="63"/>
      <c r="R233" s="3"/>
      <c r="S233" s="3"/>
      <c r="T233" s="3"/>
      <c r="U233" s="3"/>
    </row>
    <row r="234" spans="1:21" ht="12.75" customHeight="1">
      <c r="A234" s="10">
        <f>RANK(E234,E:E)</f>
        <v>233</v>
      </c>
      <c r="B234" s="10" t="s">
        <v>477</v>
      </c>
      <c r="C234" s="16"/>
      <c r="D234" s="13">
        <f>F234+G234+H234+I234+J234+K234+L234+M234+N234</f>
        <v>313</v>
      </c>
      <c r="E234" s="17">
        <f>D234-P234-Q234</f>
        <v>313</v>
      </c>
      <c r="F234" s="18"/>
      <c r="G234" s="15">
        <v>120</v>
      </c>
      <c r="H234" s="18"/>
      <c r="I234" s="18"/>
      <c r="J234" s="18">
        <v>85</v>
      </c>
      <c r="K234" s="18"/>
      <c r="L234" s="18">
        <v>108</v>
      </c>
      <c r="M234" s="18"/>
      <c r="N234" s="57"/>
      <c r="O234" s="19">
        <f>COUNTA(F234:N234)</f>
        <v>3</v>
      </c>
      <c r="P234" s="63"/>
      <c r="Q234" s="63"/>
      <c r="R234" s="3"/>
      <c r="S234" s="3"/>
      <c r="T234" s="3"/>
      <c r="U234" s="3"/>
    </row>
    <row r="235" spans="1:21" ht="12.75" customHeight="1">
      <c r="A235" s="10">
        <f>RANK(E235,E:E)</f>
        <v>233</v>
      </c>
      <c r="B235" s="10" t="s">
        <v>179</v>
      </c>
      <c r="C235" s="19">
        <v>1977</v>
      </c>
      <c r="D235" s="13">
        <f>F235+G235+H235+I235+J235+K235+L235+M235+N235</f>
        <v>313</v>
      </c>
      <c r="E235" s="9">
        <f>D235-P235-Q235</f>
        <v>313</v>
      </c>
      <c r="F235" s="15">
        <v>81</v>
      </c>
      <c r="G235" s="15"/>
      <c r="H235" s="15">
        <v>232</v>
      </c>
      <c r="I235" s="15"/>
      <c r="J235" s="15"/>
      <c r="K235" s="15"/>
      <c r="L235" s="15"/>
      <c r="M235" s="15"/>
      <c r="N235" s="58"/>
      <c r="O235" s="19">
        <f>COUNTA(F235:N235)</f>
        <v>2</v>
      </c>
      <c r="P235" s="63"/>
      <c r="Q235" s="63"/>
      <c r="R235" s="3"/>
      <c r="S235" s="3"/>
      <c r="T235" s="3"/>
      <c r="U235" s="3"/>
    </row>
    <row r="236" spans="1:21" ht="12.75" customHeight="1">
      <c r="A236" s="10">
        <f>RANK(E236,E:E)</f>
        <v>233</v>
      </c>
      <c r="B236" s="10" t="s">
        <v>1175</v>
      </c>
      <c r="C236" s="16"/>
      <c r="D236" s="13">
        <f>F236+G236+H236+I236+J236+K236+L236+M236+N236</f>
        <v>313</v>
      </c>
      <c r="E236" s="17">
        <f>D236-P236-Q236</f>
        <v>313</v>
      </c>
      <c r="F236" s="18"/>
      <c r="G236" s="15"/>
      <c r="H236" s="18"/>
      <c r="I236" s="18"/>
      <c r="J236" s="18">
        <v>180</v>
      </c>
      <c r="K236" s="18"/>
      <c r="L236" s="18">
        <v>133</v>
      </c>
      <c r="M236" s="18"/>
      <c r="N236" s="57"/>
      <c r="O236" s="19">
        <f>COUNTA(F236:N236)</f>
        <v>2</v>
      </c>
      <c r="P236" s="63"/>
      <c r="Q236" s="63"/>
      <c r="R236" s="3"/>
      <c r="S236" s="3"/>
      <c r="T236" s="3"/>
      <c r="U236" s="3"/>
    </row>
    <row r="237" spans="1:21" ht="12.75" customHeight="1">
      <c r="A237" s="10">
        <f>RANK(E237,E:E)</f>
        <v>236</v>
      </c>
      <c r="B237" s="10" t="s">
        <v>1220</v>
      </c>
      <c r="C237" s="16"/>
      <c r="D237" s="13">
        <f>F237+G237+H237+I237+J237+K237+L237+M237+N237</f>
        <v>312</v>
      </c>
      <c r="E237" s="17">
        <f>D237-P237-Q237</f>
        <v>312</v>
      </c>
      <c r="F237" s="18"/>
      <c r="G237" s="15"/>
      <c r="H237" s="18"/>
      <c r="I237" s="18"/>
      <c r="J237" s="18">
        <v>312</v>
      </c>
      <c r="K237" s="18"/>
      <c r="L237" s="18"/>
      <c r="M237" s="18"/>
      <c r="N237" s="57"/>
      <c r="O237" s="19">
        <f>COUNTA(F237:N237)</f>
        <v>1</v>
      </c>
      <c r="P237" s="63"/>
      <c r="Q237" s="63"/>
      <c r="R237" s="3"/>
      <c r="S237" s="3"/>
      <c r="T237" s="3"/>
      <c r="U237" s="3"/>
    </row>
    <row r="238" spans="1:21" ht="12.75" customHeight="1">
      <c r="A238" s="10">
        <f>RANK(E238,E:E)</f>
        <v>237</v>
      </c>
      <c r="B238" s="10" t="s">
        <v>1529</v>
      </c>
      <c r="C238" s="19">
        <v>1967</v>
      </c>
      <c r="D238" s="13">
        <f>F238+G238+H238+I238+J238+K238+L238+M238+N238</f>
        <v>311</v>
      </c>
      <c r="E238" s="9">
        <f>D238-P238-Q238</f>
        <v>311</v>
      </c>
      <c r="F238" s="15">
        <v>6</v>
      </c>
      <c r="G238" s="15">
        <v>10</v>
      </c>
      <c r="H238" s="15"/>
      <c r="I238" s="15"/>
      <c r="J238" s="15"/>
      <c r="K238" s="15"/>
      <c r="L238" s="15"/>
      <c r="M238" s="15">
        <v>69</v>
      </c>
      <c r="N238" s="58">
        <v>226</v>
      </c>
      <c r="O238" s="56">
        <f>COUNTA(F238:N238)</f>
        <v>4</v>
      </c>
      <c r="P238" s="64"/>
      <c r="Q238" s="64"/>
      <c r="R238" s="3"/>
      <c r="S238" s="3"/>
      <c r="T238" s="3"/>
      <c r="U238" s="3"/>
    </row>
    <row r="239" spans="1:21" ht="12.75" customHeight="1">
      <c r="A239" s="10">
        <f>RANK(E239,E:E)</f>
        <v>238</v>
      </c>
      <c r="B239" s="10" t="s">
        <v>572</v>
      </c>
      <c r="C239" s="16"/>
      <c r="D239" s="13">
        <f>F239+G239+H239+I239+J239+K239+L239+M239+N239</f>
        <v>310</v>
      </c>
      <c r="E239" s="17">
        <f>D239-P239-Q239</f>
        <v>310</v>
      </c>
      <c r="F239" s="18"/>
      <c r="G239" s="15">
        <v>310</v>
      </c>
      <c r="H239" s="18"/>
      <c r="I239" s="18"/>
      <c r="J239" s="18"/>
      <c r="K239" s="18"/>
      <c r="L239" s="18"/>
      <c r="M239" s="18"/>
      <c r="N239" s="57"/>
      <c r="O239" s="19">
        <f>COUNTA(F239:N239)</f>
        <v>1</v>
      </c>
      <c r="P239" s="63"/>
      <c r="Q239" s="63"/>
      <c r="R239" s="3"/>
      <c r="S239" s="3"/>
      <c r="T239" s="3"/>
      <c r="U239" s="3"/>
    </row>
    <row r="240" spans="1:21" ht="12.75" customHeight="1">
      <c r="A240" s="10">
        <f>RANK(E240,E:E)</f>
        <v>239</v>
      </c>
      <c r="B240" s="10" t="s">
        <v>1163</v>
      </c>
      <c r="C240" s="16"/>
      <c r="D240" s="13">
        <f>F240+G240+H240+I240+J240+K240+L240+M240+N240</f>
        <v>309</v>
      </c>
      <c r="E240" s="17">
        <f>D240-P240-Q240</f>
        <v>309</v>
      </c>
      <c r="F240" s="18"/>
      <c r="G240" s="15"/>
      <c r="H240" s="18"/>
      <c r="I240" s="18"/>
      <c r="J240" s="18">
        <v>309</v>
      </c>
      <c r="K240" s="18"/>
      <c r="L240" s="18"/>
      <c r="M240" s="18"/>
      <c r="N240" s="57"/>
      <c r="O240" s="19">
        <f>COUNTA(F240:N240)</f>
        <v>1</v>
      </c>
      <c r="P240" s="63"/>
      <c r="Q240" s="63"/>
      <c r="R240" s="3"/>
      <c r="S240" s="3"/>
      <c r="T240" s="3"/>
      <c r="U240" s="3"/>
    </row>
    <row r="241" spans="1:21" ht="12.75">
      <c r="A241" s="10">
        <f>RANK(E241,E:E)</f>
        <v>240</v>
      </c>
      <c r="B241" s="10" t="s">
        <v>1161</v>
      </c>
      <c r="C241" s="16"/>
      <c r="D241" s="13">
        <f>F241+G241+H241+I241+J241+K241+L241+M241+N241</f>
        <v>306</v>
      </c>
      <c r="E241" s="17">
        <f>D241-P241-Q241</f>
        <v>306</v>
      </c>
      <c r="F241" s="18"/>
      <c r="G241" s="15"/>
      <c r="H241" s="18"/>
      <c r="I241" s="18"/>
      <c r="J241" s="18">
        <v>306</v>
      </c>
      <c r="K241" s="18"/>
      <c r="L241" s="18"/>
      <c r="M241" s="18"/>
      <c r="N241" s="57"/>
      <c r="O241" s="19">
        <f>COUNTA(F241:N241)</f>
        <v>1</v>
      </c>
      <c r="P241" s="63"/>
      <c r="Q241" s="63"/>
      <c r="R241" s="3"/>
      <c r="S241" s="3"/>
      <c r="T241" s="3"/>
      <c r="U241" s="3"/>
    </row>
    <row r="242" spans="1:21" ht="12.75" customHeight="1">
      <c r="A242" s="10">
        <f>RANK(E242,E:E)</f>
        <v>241</v>
      </c>
      <c r="B242" s="10" t="s">
        <v>1238</v>
      </c>
      <c r="C242" s="16"/>
      <c r="D242" s="13">
        <f>F242+G242+H242+I242+J242+K242+L242+M242+N242</f>
        <v>304</v>
      </c>
      <c r="E242" s="17">
        <f>D242-P242-Q242</f>
        <v>304</v>
      </c>
      <c r="F242" s="18"/>
      <c r="G242" s="15"/>
      <c r="H242" s="18"/>
      <c r="I242" s="18"/>
      <c r="J242" s="18">
        <v>97</v>
      </c>
      <c r="K242" s="18">
        <v>138</v>
      </c>
      <c r="L242" s="18">
        <v>69</v>
      </c>
      <c r="M242" s="18"/>
      <c r="N242" s="57"/>
      <c r="O242" s="19">
        <f>COUNTA(F242:N242)</f>
        <v>3</v>
      </c>
      <c r="P242" s="63"/>
      <c r="Q242" s="63"/>
      <c r="R242" s="3"/>
      <c r="S242" s="3"/>
      <c r="T242" s="3"/>
      <c r="U242" s="3"/>
    </row>
    <row r="243" spans="1:21" ht="12.75" customHeight="1">
      <c r="A243" s="10">
        <f>RANK(E243,E:E)</f>
        <v>242</v>
      </c>
      <c r="B243" s="10" t="s">
        <v>1259</v>
      </c>
      <c r="C243" s="16"/>
      <c r="D243" s="13">
        <f>F243+G243+H243+I243+J243+K243+L243+M243+N243</f>
        <v>303</v>
      </c>
      <c r="E243" s="17">
        <f>D243-P243-Q243</f>
        <v>303</v>
      </c>
      <c r="F243" s="18"/>
      <c r="G243" s="15"/>
      <c r="H243" s="18"/>
      <c r="I243" s="18"/>
      <c r="J243" s="18">
        <v>303</v>
      </c>
      <c r="K243" s="18"/>
      <c r="L243" s="18"/>
      <c r="M243" s="18"/>
      <c r="N243" s="57"/>
      <c r="O243" s="19">
        <f>COUNTA(F243:N243)</f>
        <v>1</v>
      </c>
      <c r="P243" s="63"/>
      <c r="Q243" s="63"/>
      <c r="R243" s="3"/>
      <c r="S243" s="3"/>
      <c r="T243" s="3"/>
      <c r="U243" s="3"/>
    </row>
    <row r="244" spans="1:21" ht="12.75" customHeight="1">
      <c r="A244" s="10">
        <f>RANK(E244,E:E)</f>
        <v>243</v>
      </c>
      <c r="B244" s="10" t="s">
        <v>942</v>
      </c>
      <c r="C244" s="16"/>
      <c r="D244" s="13">
        <f>F244+G244+H244+I244+J244+K244+L244+M244+N244</f>
        <v>302.5</v>
      </c>
      <c r="E244" s="17">
        <f>D244-P244-Q244</f>
        <v>302.5</v>
      </c>
      <c r="F244" s="38"/>
      <c r="G244" s="18"/>
      <c r="H244" s="18">
        <v>28</v>
      </c>
      <c r="I244" s="18">
        <v>95</v>
      </c>
      <c r="J244" s="18"/>
      <c r="K244" s="18">
        <v>177.5</v>
      </c>
      <c r="L244" s="18"/>
      <c r="M244" s="18"/>
      <c r="N244" s="57">
        <v>2</v>
      </c>
      <c r="O244" s="19">
        <f>COUNTA(F244:N244)</f>
        <v>4</v>
      </c>
      <c r="P244" s="63"/>
      <c r="Q244" s="63"/>
      <c r="R244" s="3"/>
      <c r="S244" s="3"/>
      <c r="T244" s="3"/>
      <c r="U244" s="3"/>
    </row>
    <row r="245" spans="1:21" ht="12.75" customHeight="1">
      <c r="A245" s="10">
        <f>RANK(E245,E:E)</f>
        <v>244</v>
      </c>
      <c r="B245" s="10" t="s">
        <v>168</v>
      </c>
      <c r="C245" s="19">
        <v>1984</v>
      </c>
      <c r="D245" s="13">
        <f>F245+G245+H245+I245+J245+K245+L245+M245+N245</f>
        <v>300</v>
      </c>
      <c r="E245" s="9">
        <f>D245-P245-Q245</f>
        <v>300</v>
      </c>
      <c r="F245" s="15">
        <v>100</v>
      </c>
      <c r="G245" s="15">
        <v>200</v>
      </c>
      <c r="H245" s="15"/>
      <c r="I245" s="15"/>
      <c r="J245" s="15"/>
      <c r="K245" s="15"/>
      <c r="L245" s="15"/>
      <c r="M245" s="15"/>
      <c r="N245" s="58"/>
      <c r="O245" s="19">
        <f>COUNTA(F245:N245)</f>
        <v>2</v>
      </c>
      <c r="P245" s="63"/>
      <c r="Q245" s="63"/>
      <c r="R245" s="3"/>
      <c r="S245" s="3"/>
      <c r="T245" s="3"/>
      <c r="U245" s="3"/>
    </row>
    <row r="246" spans="1:21" ht="12.75" customHeight="1">
      <c r="A246" s="10">
        <f>RANK(E246,E:E)</f>
        <v>244</v>
      </c>
      <c r="B246" s="10" t="s">
        <v>305</v>
      </c>
      <c r="C246" s="19">
        <v>1980</v>
      </c>
      <c r="D246" s="13">
        <f>F246+G246+H246+I246+J246+K246+L246+M246+N246</f>
        <v>300</v>
      </c>
      <c r="E246" s="9">
        <f>D246-P246-Q246</f>
        <v>300</v>
      </c>
      <c r="F246" s="15">
        <v>300</v>
      </c>
      <c r="G246" s="15"/>
      <c r="H246" s="15"/>
      <c r="I246" s="15"/>
      <c r="J246" s="15"/>
      <c r="K246" s="15"/>
      <c r="L246" s="15"/>
      <c r="M246" s="15"/>
      <c r="N246" s="58"/>
      <c r="O246" s="19">
        <f>COUNTA(F246:N246)</f>
        <v>1</v>
      </c>
      <c r="P246" s="63"/>
      <c r="Q246" s="63"/>
      <c r="R246" s="3"/>
      <c r="S246" s="3"/>
      <c r="T246" s="3"/>
      <c r="U246" s="3"/>
    </row>
    <row r="247" spans="1:21" ht="12.75" customHeight="1">
      <c r="A247" s="10">
        <f>RANK(E247,E:E)</f>
        <v>246</v>
      </c>
      <c r="B247" s="10" t="s">
        <v>290</v>
      </c>
      <c r="C247" s="19">
        <v>1978</v>
      </c>
      <c r="D247" s="13">
        <f>F247+G247+H247+I247+J247+K247+L247+M247+N247</f>
        <v>299</v>
      </c>
      <c r="E247" s="9">
        <f>D247-P247-Q247</f>
        <v>299</v>
      </c>
      <c r="F247" s="15">
        <v>6</v>
      </c>
      <c r="G247" s="15">
        <v>45</v>
      </c>
      <c r="H247" s="15">
        <v>36</v>
      </c>
      <c r="I247" s="15">
        <v>109</v>
      </c>
      <c r="J247" s="15"/>
      <c r="K247" s="15"/>
      <c r="L247" s="15"/>
      <c r="M247" s="15"/>
      <c r="N247" s="58">
        <v>103</v>
      </c>
      <c r="O247" s="56">
        <f>COUNTA(F247:N247)</f>
        <v>5</v>
      </c>
      <c r="P247" s="64"/>
      <c r="Q247" s="64"/>
      <c r="R247" s="3"/>
      <c r="S247" s="3"/>
      <c r="T247" s="3"/>
      <c r="U247" s="3"/>
    </row>
    <row r="248" spans="1:21" ht="12.75" customHeight="1">
      <c r="A248" s="10">
        <f>RANK(E248,E:E)</f>
        <v>247</v>
      </c>
      <c r="B248" s="10" t="s">
        <v>1484</v>
      </c>
      <c r="C248" s="16"/>
      <c r="D248" s="13">
        <f>F248+G248+H248+I248+J248+K248+L248+M248+N248</f>
        <v>297.5</v>
      </c>
      <c r="E248" s="17">
        <f>D248-P248-Q248</f>
        <v>297.5</v>
      </c>
      <c r="F248" s="18"/>
      <c r="G248" s="15"/>
      <c r="H248" s="18"/>
      <c r="I248" s="18"/>
      <c r="J248" s="18"/>
      <c r="K248" s="18"/>
      <c r="L248" s="18"/>
      <c r="M248" s="18">
        <v>297.5</v>
      </c>
      <c r="N248" s="57"/>
      <c r="O248" s="56">
        <f>COUNTA(F248:N248)</f>
        <v>1</v>
      </c>
      <c r="P248" s="64"/>
      <c r="Q248" s="64"/>
      <c r="R248" s="3"/>
      <c r="S248" s="3"/>
      <c r="T248" s="3"/>
      <c r="U248" s="3"/>
    </row>
    <row r="249" spans="1:21" ht="12.75" customHeight="1">
      <c r="A249" s="10">
        <f>RANK(E249,E:E)</f>
        <v>248</v>
      </c>
      <c r="B249" s="10" t="s">
        <v>1178</v>
      </c>
      <c r="C249" s="16"/>
      <c r="D249" s="13">
        <f>F249+G249+H249+I249+J249+K249+L249+M249+N249</f>
        <v>297</v>
      </c>
      <c r="E249" s="17">
        <f>D249-P249-Q249</f>
        <v>297</v>
      </c>
      <c r="F249" s="18"/>
      <c r="G249" s="15"/>
      <c r="H249" s="18"/>
      <c r="I249" s="18"/>
      <c r="J249" s="18">
        <v>297</v>
      </c>
      <c r="K249" s="18"/>
      <c r="L249" s="18"/>
      <c r="M249" s="18"/>
      <c r="N249" s="57"/>
      <c r="O249" s="19">
        <f>COUNTA(F249:N249)</f>
        <v>1</v>
      </c>
      <c r="P249" s="63"/>
      <c r="Q249" s="63"/>
      <c r="R249" s="3"/>
      <c r="S249" s="3"/>
      <c r="T249" s="3"/>
      <c r="U249" s="3"/>
    </row>
    <row r="250" spans="1:21" ht="12.75" customHeight="1">
      <c r="A250" s="10">
        <f>RANK(E250,E:E)</f>
        <v>249</v>
      </c>
      <c r="B250" s="10" t="s">
        <v>485</v>
      </c>
      <c r="C250" s="16"/>
      <c r="D250" s="13">
        <f>F250+G250+H250+I250+J250+K250+L250+M250+N250</f>
        <v>295</v>
      </c>
      <c r="E250" s="17">
        <f>D250-P250-Q250</f>
        <v>295</v>
      </c>
      <c r="F250" s="18"/>
      <c r="G250" s="15">
        <v>295</v>
      </c>
      <c r="H250" s="18"/>
      <c r="I250" s="18"/>
      <c r="J250" s="18"/>
      <c r="K250" s="18"/>
      <c r="L250" s="18"/>
      <c r="M250" s="18"/>
      <c r="N250" s="57"/>
      <c r="O250" s="19">
        <f>COUNTA(F250:N250)</f>
        <v>1</v>
      </c>
      <c r="P250" s="63"/>
      <c r="Q250" s="63"/>
      <c r="R250" s="3"/>
      <c r="S250" s="3"/>
      <c r="T250" s="3"/>
      <c r="U250" s="3"/>
    </row>
    <row r="251" spans="1:21" ht="12.75" customHeight="1">
      <c r="A251" s="10">
        <f>RANK(E251,E:E)</f>
        <v>249</v>
      </c>
      <c r="B251" s="10" t="s">
        <v>327</v>
      </c>
      <c r="C251" s="19">
        <v>1975</v>
      </c>
      <c r="D251" s="13">
        <f>F251+G251+H251+I251+J251+K251+L251+M251+N251</f>
        <v>295</v>
      </c>
      <c r="E251" s="9">
        <f>D251-P251-Q251</f>
        <v>295</v>
      </c>
      <c r="F251" s="15">
        <v>295</v>
      </c>
      <c r="G251" s="15"/>
      <c r="H251" s="15"/>
      <c r="I251" s="15"/>
      <c r="J251" s="15"/>
      <c r="K251" s="15"/>
      <c r="L251" s="15"/>
      <c r="M251" s="15"/>
      <c r="N251" s="58"/>
      <c r="O251" s="19">
        <f>COUNTA(F251:N251)</f>
        <v>1</v>
      </c>
      <c r="P251" s="63"/>
      <c r="Q251" s="63"/>
      <c r="R251" s="3"/>
      <c r="S251" s="3"/>
      <c r="T251" s="3"/>
      <c r="U251" s="3"/>
    </row>
    <row r="252" spans="1:21" ht="12.75" customHeight="1">
      <c r="A252" s="10">
        <f>RANK(E252,E:E)</f>
        <v>249</v>
      </c>
      <c r="B252" s="10" t="s">
        <v>1570</v>
      </c>
      <c r="C252" s="16"/>
      <c r="D252" s="13">
        <f>F252+G252+H252+I252+J252+K252+L252+M252+N252</f>
        <v>295</v>
      </c>
      <c r="E252" s="17">
        <f>D252-P252-Q252</f>
        <v>295</v>
      </c>
      <c r="F252" s="38"/>
      <c r="G252" s="18"/>
      <c r="H252" s="18"/>
      <c r="I252" s="18"/>
      <c r="J252" s="18"/>
      <c r="K252" s="18"/>
      <c r="L252" s="18"/>
      <c r="M252" s="18"/>
      <c r="N252" s="57">
        <v>295</v>
      </c>
      <c r="O252" s="56">
        <f>COUNTA(F252:N252)</f>
        <v>1</v>
      </c>
      <c r="P252" s="64"/>
      <c r="Q252" s="64"/>
      <c r="R252" s="3"/>
      <c r="S252" s="3"/>
      <c r="T252" s="3"/>
      <c r="U252" s="3"/>
    </row>
    <row r="253" spans="1:21" ht="12.75" customHeight="1">
      <c r="A253" s="10">
        <f>RANK(E253,E:E)</f>
        <v>252</v>
      </c>
      <c r="B253" s="10" t="s">
        <v>1211</v>
      </c>
      <c r="C253" s="16"/>
      <c r="D253" s="13">
        <f>F253+G253+H253+I253+J253+K253+L253+M253+N253</f>
        <v>294</v>
      </c>
      <c r="E253" s="17">
        <f>D253-P253-Q253</f>
        <v>294</v>
      </c>
      <c r="F253" s="18"/>
      <c r="G253" s="15"/>
      <c r="H253" s="18"/>
      <c r="I253" s="18"/>
      <c r="J253" s="18">
        <v>294</v>
      </c>
      <c r="K253" s="18"/>
      <c r="L253" s="18"/>
      <c r="M253" s="18"/>
      <c r="N253" s="57"/>
      <c r="O253" s="19">
        <f>COUNTA(F253:N253)</f>
        <v>1</v>
      </c>
      <c r="P253" s="63"/>
      <c r="Q253" s="63"/>
      <c r="R253" s="3"/>
      <c r="S253" s="3"/>
      <c r="T253" s="3"/>
      <c r="U253" s="3"/>
    </row>
    <row r="254" spans="1:21" ht="12.75" customHeight="1">
      <c r="A254" s="10">
        <f>RANK(E254,E:E)</f>
        <v>253</v>
      </c>
      <c r="B254" s="10" t="s">
        <v>170</v>
      </c>
      <c r="C254" s="19">
        <v>1978</v>
      </c>
      <c r="D254" s="13">
        <f>F254+G254+H254+I254+J254+K254+L254+M254+N254</f>
        <v>293</v>
      </c>
      <c r="E254" s="9">
        <f>D254-P254-Q254</f>
        <v>293</v>
      </c>
      <c r="F254" s="15">
        <v>33</v>
      </c>
      <c r="G254" s="15">
        <v>6</v>
      </c>
      <c r="H254" s="15">
        <v>48</v>
      </c>
      <c r="I254" s="15">
        <v>75</v>
      </c>
      <c r="J254" s="15"/>
      <c r="K254" s="15"/>
      <c r="L254" s="15">
        <v>61</v>
      </c>
      <c r="M254" s="15">
        <v>70</v>
      </c>
      <c r="N254" s="58"/>
      <c r="O254" s="19">
        <f>COUNTA(F254:N254)</f>
        <v>6</v>
      </c>
      <c r="P254" s="63"/>
      <c r="Q254" s="63"/>
      <c r="R254" s="3"/>
      <c r="S254" s="3"/>
      <c r="T254" s="3"/>
      <c r="U254" s="3"/>
    </row>
    <row r="255" spans="1:21" ht="12.75" customHeight="1">
      <c r="A255" s="10">
        <f>RANK(E255,E:E)</f>
        <v>254</v>
      </c>
      <c r="B255" s="10" t="s">
        <v>591</v>
      </c>
      <c r="C255" s="16"/>
      <c r="D255" s="13">
        <f>F255+G255+H255+I255+J255+K255+L255+M255+N255</f>
        <v>292.5</v>
      </c>
      <c r="E255" s="17">
        <f>D255-P255-Q255</f>
        <v>292.5</v>
      </c>
      <c r="F255" s="18"/>
      <c r="G255" s="15">
        <v>6</v>
      </c>
      <c r="H255" s="18"/>
      <c r="I255" s="18"/>
      <c r="J255" s="18">
        <v>96</v>
      </c>
      <c r="K255" s="18"/>
      <c r="L255" s="18">
        <v>45.5</v>
      </c>
      <c r="M255" s="18">
        <v>80</v>
      </c>
      <c r="N255" s="57">
        <v>65</v>
      </c>
      <c r="O255" s="56">
        <f>COUNTA(F255:N255)</f>
        <v>5</v>
      </c>
      <c r="P255" s="64"/>
      <c r="Q255" s="64"/>
      <c r="R255" s="3"/>
      <c r="S255" s="3"/>
      <c r="T255" s="3"/>
      <c r="U255" s="3"/>
    </row>
    <row r="256" spans="1:21" ht="12.75" customHeight="1">
      <c r="A256" s="10">
        <f>RANK(E256,E:E)</f>
        <v>254</v>
      </c>
      <c r="B256" s="10" t="s">
        <v>240</v>
      </c>
      <c r="C256" s="19">
        <v>1977</v>
      </c>
      <c r="D256" s="13">
        <f>F256+G256+H256+I256+J256+K256+L256+M256+N256</f>
        <v>292.5</v>
      </c>
      <c r="E256" s="9">
        <f>D256-P256-Q256</f>
        <v>292.5</v>
      </c>
      <c r="F256" s="15">
        <v>6</v>
      </c>
      <c r="G256" s="15">
        <v>42.5</v>
      </c>
      <c r="H256" s="15"/>
      <c r="I256" s="15"/>
      <c r="J256" s="15"/>
      <c r="K256" s="15">
        <v>143</v>
      </c>
      <c r="L256" s="15"/>
      <c r="M256" s="15"/>
      <c r="N256" s="58">
        <v>101</v>
      </c>
      <c r="O256" s="56">
        <f>COUNTA(F256:N256)</f>
        <v>4</v>
      </c>
      <c r="P256" s="64"/>
      <c r="Q256" s="64"/>
      <c r="R256" s="3"/>
      <c r="S256" s="3"/>
      <c r="T256" s="3"/>
      <c r="U256" s="3"/>
    </row>
    <row r="257" spans="1:21" ht="12.75" customHeight="1">
      <c r="A257" s="10">
        <f>RANK(E257,E:E)</f>
        <v>256</v>
      </c>
      <c r="B257" s="10" t="s">
        <v>1237</v>
      </c>
      <c r="C257" s="16"/>
      <c r="D257" s="13">
        <f>F257+G257+H257+I257+J257+K257+L257+M257+N257</f>
        <v>291</v>
      </c>
      <c r="E257" s="17">
        <f>D257-P257-Q257</f>
        <v>291</v>
      </c>
      <c r="F257" s="18"/>
      <c r="G257" s="15"/>
      <c r="H257" s="18"/>
      <c r="I257" s="18"/>
      <c r="J257" s="18">
        <v>83</v>
      </c>
      <c r="K257" s="18">
        <v>140</v>
      </c>
      <c r="L257" s="18">
        <v>68</v>
      </c>
      <c r="M257" s="18"/>
      <c r="N257" s="57"/>
      <c r="O257" s="19">
        <f>COUNTA(F257:N257)</f>
        <v>3</v>
      </c>
      <c r="P257" s="63"/>
      <c r="Q257" s="63"/>
      <c r="R257" s="3"/>
      <c r="S257" s="3"/>
      <c r="T257" s="3"/>
      <c r="U257" s="3"/>
    </row>
    <row r="258" spans="1:21" ht="12.75" customHeight="1">
      <c r="A258" s="10">
        <f>RANK(E258,E:E)</f>
        <v>256</v>
      </c>
      <c r="B258" s="10" t="s">
        <v>1246</v>
      </c>
      <c r="C258" s="16"/>
      <c r="D258" s="13">
        <f>F258+G258+H258+I258+J258+K258+L258+M258+N258</f>
        <v>291</v>
      </c>
      <c r="E258" s="17">
        <f>D258-P258-Q258</f>
        <v>291</v>
      </c>
      <c r="F258" s="18"/>
      <c r="G258" s="15"/>
      <c r="H258" s="18"/>
      <c r="I258" s="18"/>
      <c r="J258" s="18">
        <v>291</v>
      </c>
      <c r="K258" s="18"/>
      <c r="L258" s="18"/>
      <c r="M258" s="18"/>
      <c r="N258" s="57"/>
      <c r="O258" s="19">
        <f>COUNTA(F258:N258)</f>
        <v>1</v>
      </c>
      <c r="P258" s="63"/>
      <c r="Q258" s="63"/>
      <c r="R258" s="3"/>
      <c r="S258" s="3"/>
      <c r="T258" s="3"/>
      <c r="U258" s="3"/>
    </row>
    <row r="259" spans="1:21" ht="12.75" customHeight="1">
      <c r="A259" s="10">
        <f>RANK(E259,E:E)</f>
        <v>258</v>
      </c>
      <c r="B259" s="10" t="s">
        <v>1023</v>
      </c>
      <c r="C259" s="28"/>
      <c r="D259" s="13">
        <f>F259+G259+H259+I259+J259+K259+L259+M259+N259</f>
        <v>290</v>
      </c>
      <c r="E259" s="17">
        <f>D259-P259-Q259</f>
        <v>290</v>
      </c>
      <c r="F259" s="39"/>
      <c r="G259" s="29"/>
      <c r="H259" s="29"/>
      <c r="I259" s="18">
        <v>290</v>
      </c>
      <c r="J259" s="18"/>
      <c r="K259" s="18"/>
      <c r="L259" s="18"/>
      <c r="M259" s="18"/>
      <c r="N259" s="57"/>
      <c r="O259" s="19">
        <f>COUNTA(F259:N259)</f>
        <v>1</v>
      </c>
      <c r="P259" s="63"/>
      <c r="Q259" s="63"/>
      <c r="R259" s="3"/>
      <c r="S259" s="3"/>
      <c r="T259" s="3"/>
      <c r="U259" s="3"/>
    </row>
    <row r="260" spans="1:21" ht="12.75" customHeight="1">
      <c r="A260" s="10">
        <f>RANK(E260,E:E)</f>
        <v>259</v>
      </c>
      <c r="B260" s="10" t="s">
        <v>1361</v>
      </c>
      <c r="C260" s="16"/>
      <c r="D260" s="13">
        <f>F260+G260+H260+I260+J260+K260+L260+M260+N260</f>
        <v>289.5</v>
      </c>
      <c r="E260" s="17">
        <f>D260-P260-Q260</f>
        <v>289.5</v>
      </c>
      <c r="F260" s="18"/>
      <c r="G260" s="15"/>
      <c r="H260" s="18"/>
      <c r="I260" s="18"/>
      <c r="J260" s="18"/>
      <c r="K260" s="18"/>
      <c r="L260" s="18">
        <v>2</v>
      </c>
      <c r="M260" s="18"/>
      <c r="N260" s="57">
        <v>287.5</v>
      </c>
      <c r="O260" s="56">
        <f>COUNTA(F260:N260)</f>
        <v>2</v>
      </c>
      <c r="P260" s="64"/>
      <c r="Q260" s="64"/>
      <c r="R260" s="3"/>
      <c r="S260" s="3"/>
      <c r="T260" s="3"/>
      <c r="U260" s="3"/>
    </row>
    <row r="261" spans="1:21" ht="12.75" customHeight="1">
      <c r="A261" s="10">
        <f>RANK(E261,E:E)</f>
        <v>260</v>
      </c>
      <c r="B261" s="10" t="s">
        <v>904</v>
      </c>
      <c r="C261" s="16"/>
      <c r="D261" s="13">
        <f>F261+G261+H261+I261+J261+K261+L261+M261+N261</f>
        <v>288.25</v>
      </c>
      <c r="E261" s="17">
        <f>D261-P261-Q261</f>
        <v>288.25</v>
      </c>
      <c r="F261" s="38"/>
      <c r="G261" s="18"/>
      <c r="H261" s="18">
        <v>81</v>
      </c>
      <c r="I261" s="18"/>
      <c r="J261" s="18"/>
      <c r="K261" s="18"/>
      <c r="L261" s="18">
        <v>97.5</v>
      </c>
      <c r="M261" s="18">
        <v>109.75</v>
      </c>
      <c r="N261" s="57"/>
      <c r="O261" s="56">
        <f>COUNTA(F261:N261)</f>
        <v>3</v>
      </c>
      <c r="P261" s="64"/>
      <c r="Q261" s="64"/>
      <c r="R261" s="3"/>
      <c r="S261" s="3"/>
      <c r="T261" s="3"/>
      <c r="U261" s="3"/>
    </row>
    <row r="262" spans="1:21" ht="12.75" customHeight="1">
      <c r="A262" s="10">
        <f>RANK(E262,E:E)</f>
        <v>261</v>
      </c>
      <c r="B262" s="10" t="s">
        <v>1200</v>
      </c>
      <c r="C262" s="16"/>
      <c r="D262" s="13">
        <f>F262+G262+H262+I262+J262+K262+L262+M262+N262</f>
        <v>288</v>
      </c>
      <c r="E262" s="17">
        <f>D262-P262-Q262</f>
        <v>288</v>
      </c>
      <c r="F262" s="18"/>
      <c r="G262" s="15"/>
      <c r="H262" s="18"/>
      <c r="I262" s="18"/>
      <c r="J262" s="18">
        <v>288</v>
      </c>
      <c r="K262" s="18"/>
      <c r="L262" s="18"/>
      <c r="M262" s="18"/>
      <c r="N262" s="57"/>
      <c r="O262" s="19">
        <f>COUNTA(F262:N262)</f>
        <v>1</v>
      </c>
      <c r="P262" s="63"/>
      <c r="Q262" s="63"/>
      <c r="R262" s="3"/>
      <c r="S262" s="3"/>
      <c r="T262" s="3"/>
      <c r="U262" s="3"/>
    </row>
    <row r="263" spans="1:21" ht="12.75" customHeight="1">
      <c r="A263" s="10">
        <f>RANK(E263,E:E)</f>
        <v>262</v>
      </c>
      <c r="B263" s="10" t="s">
        <v>786</v>
      </c>
      <c r="C263" s="16"/>
      <c r="D263" s="13">
        <f>F263+G263+H263+I263+J263+K263+L263+M263+N263</f>
        <v>285</v>
      </c>
      <c r="E263" s="17">
        <f>D263-P263-Q263</f>
        <v>285</v>
      </c>
      <c r="F263" s="38"/>
      <c r="G263" s="18"/>
      <c r="H263" s="18">
        <v>285</v>
      </c>
      <c r="I263" s="18"/>
      <c r="J263" s="18"/>
      <c r="K263" s="18"/>
      <c r="L263" s="18"/>
      <c r="M263" s="18"/>
      <c r="N263" s="57"/>
      <c r="O263" s="19">
        <f>COUNTA(F263:N263)</f>
        <v>1</v>
      </c>
      <c r="P263" s="63"/>
      <c r="Q263" s="63"/>
      <c r="R263" s="3"/>
      <c r="S263" s="3"/>
      <c r="T263" s="3"/>
      <c r="U263" s="3"/>
    </row>
    <row r="264" spans="1:21" ht="12.75" customHeight="1">
      <c r="A264" s="10">
        <f>RANK(E264,E:E)</f>
        <v>263</v>
      </c>
      <c r="B264" s="10" t="s">
        <v>164</v>
      </c>
      <c r="C264" s="19">
        <v>1966</v>
      </c>
      <c r="D264" s="13">
        <f>F264+G264+H264+I264+J264+K264+L264+M264+N264</f>
        <v>282</v>
      </c>
      <c r="E264" s="9">
        <f>D264-P264-Q264</f>
        <v>282</v>
      </c>
      <c r="F264" s="15">
        <v>67</v>
      </c>
      <c r="G264" s="15"/>
      <c r="H264" s="15"/>
      <c r="I264" s="15"/>
      <c r="J264" s="15">
        <v>107.5</v>
      </c>
      <c r="K264" s="15"/>
      <c r="L264" s="15"/>
      <c r="M264" s="15"/>
      <c r="N264" s="58">
        <v>107.5</v>
      </c>
      <c r="O264" s="56">
        <f>COUNTA(F264:N264)</f>
        <v>3</v>
      </c>
      <c r="P264" s="64"/>
      <c r="Q264" s="64"/>
      <c r="R264" s="3"/>
      <c r="S264" s="3"/>
      <c r="T264" s="3"/>
      <c r="U264" s="3"/>
    </row>
    <row r="265" spans="1:21" ht="12.75">
      <c r="A265" s="10">
        <f>RANK(E265,E:E)</f>
        <v>264</v>
      </c>
      <c r="B265" s="10" t="s">
        <v>967</v>
      </c>
      <c r="C265" s="16"/>
      <c r="D265" s="13">
        <f>F265+G265+H265+I265+J265+K265+L265+M265+N265</f>
        <v>280</v>
      </c>
      <c r="E265" s="17">
        <f>D265-P265-Q265</f>
        <v>280</v>
      </c>
      <c r="F265" s="38"/>
      <c r="G265" s="18"/>
      <c r="H265" s="18">
        <v>280</v>
      </c>
      <c r="I265" s="18"/>
      <c r="J265" s="18"/>
      <c r="K265" s="18"/>
      <c r="L265" s="18"/>
      <c r="M265" s="18"/>
      <c r="N265" s="57"/>
      <c r="O265" s="19">
        <f>COUNTA(F265:N265)</f>
        <v>1</v>
      </c>
      <c r="P265" s="63"/>
      <c r="Q265" s="63"/>
      <c r="R265" s="3"/>
      <c r="S265" s="3"/>
      <c r="T265" s="3"/>
      <c r="U265" s="3"/>
    </row>
    <row r="266" spans="1:21" ht="12.75" customHeight="1">
      <c r="A266" s="10">
        <f>RANK(E266,E:E)</f>
        <v>265</v>
      </c>
      <c r="B266" s="10" t="s">
        <v>19</v>
      </c>
      <c r="C266" s="19">
        <v>1975</v>
      </c>
      <c r="D266" s="13">
        <f>F266+G266+H266+I266+J266+K266+L266+M266+N266</f>
        <v>277.7</v>
      </c>
      <c r="E266" s="9">
        <f>D266-P266-Q266</f>
        <v>277.7</v>
      </c>
      <c r="F266" s="15">
        <v>86.7</v>
      </c>
      <c r="G266" s="15"/>
      <c r="H266" s="15"/>
      <c r="I266" s="15"/>
      <c r="J266" s="15">
        <v>1</v>
      </c>
      <c r="K266" s="15"/>
      <c r="L266" s="15"/>
      <c r="M266" s="15"/>
      <c r="N266" s="58">
        <v>190</v>
      </c>
      <c r="O266" s="56">
        <f>COUNTA(F266:N266)</f>
        <v>3</v>
      </c>
      <c r="P266" s="64"/>
      <c r="Q266" s="64"/>
      <c r="R266" s="3"/>
      <c r="S266" s="3"/>
      <c r="T266" s="3"/>
      <c r="U266" s="3"/>
    </row>
    <row r="267" spans="1:21" ht="12.75" customHeight="1">
      <c r="A267" s="10">
        <f>RANK(E267,E:E)</f>
        <v>266</v>
      </c>
      <c r="B267" s="10" t="s">
        <v>759</v>
      </c>
      <c r="C267" s="16"/>
      <c r="D267" s="13">
        <f>F267+G267+H267+I267+J267+K267+L267+M267+N267</f>
        <v>275</v>
      </c>
      <c r="E267" s="17">
        <f>D267-P267-Q267</f>
        <v>275</v>
      </c>
      <c r="F267" s="38"/>
      <c r="G267" s="18"/>
      <c r="H267" s="18">
        <v>275</v>
      </c>
      <c r="I267" s="18"/>
      <c r="J267" s="18"/>
      <c r="K267" s="18"/>
      <c r="L267" s="18"/>
      <c r="M267" s="18"/>
      <c r="N267" s="57"/>
      <c r="O267" s="19">
        <f>COUNTA(F267:N267)</f>
        <v>1</v>
      </c>
      <c r="P267" s="63"/>
      <c r="Q267" s="63"/>
      <c r="R267" s="3"/>
      <c r="S267" s="3"/>
      <c r="T267" s="3"/>
      <c r="U267" s="3"/>
    </row>
    <row r="268" spans="1:21" ht="12.75" customHeight="1">
      <c r="A268" s="10">
        <f>RANK(E268,E:E)</f>
        <v>267</v>
      </c>
      <c r="B268" s="10" t="s">
        <v>15</v>
      </c>
      <c r="C268" s="19">
        <v>1963</v>
      </c>
      <c r="D268" s="13">
        <f>F268+G268+H268+I268+J268+K268+L268+M268+N268</f>
        <v>273</v>
      </c>
      <c r="E268" s="9">
        <f>D268-P268-Q268</f>
        <v>273</v>
      </c>
      <c r="F268" s="15">
        <v>50</v>
      </c>
      <c r="G268" s="15">
        <v>36</v>
      </c>
      <c r="H268" s="15"/>
      <c r="I268" s="15"/>
      <c r="J268" s="15"/>
      <c r="K268" s="15"/>
      <c r="L268" s="15">
        <v>99</v>
      </c>
      <c r="M268" s="15">
        <v>88</v>
      </c>
      <c r="N268" s="58"/>
      <c r="O268" s="56">
        <f>COUNTA(F268:N268)</f>
        <v>4</v>
      </c>
      <c r="P268" s="64"/>
      <c r="Q268" s="64"/>
      <c r="R268" s="3"/>
      <c r="S268" s="3"/>
      <c r="T268" s="3"/>
      <c r="U268" s="3"/>
    </row>
    <row r="269" spans="1:21" ht="12.75" customHeight="1">
      <c r="A269" s="10">
        <f>RANK(E269,E:E)</f>
        <v>268</v>
      </c>
      <c r="B269" s="10" t="s">
        <v>138</v>
      </c>
      <c r="C269" s="19">
        <v>1979</v>
      </c>
      <c r="D269" s="13">
        <f>F269+G269+H269+I269+J269+K269+L269+M269+N269</f>
        <v>271</v>
      </c>
      <c r="E269" s="9">
        <f>D269-P269-Q269</f>
        <v>271</v>
      </c>
      <c r="F269" s="15">
        <v>54.5</v>
      </c>
      <c r="G269" s="15">
        <v>112.5</v>
      </c>
      <c r="H269" s="15"/>
      <c r="I269" s="15"/>
      <c r="J269" s="15"/>
      <c r="K269" s="15"/>
      <c r="L269" s="15"/>
      <c r="M269" s="15"/>
      <c r="N269" s="58">
        <v>104</v>
      </c>
      <c r="O269" s="56">
        <f>COUNTA(F269:N269)</f>
        <v>3</v>
      </c>
      <c r="P269" s="64"/>
      <c r="Q269" s="64"/>
      <c r="R269" s="3"/>
      <c r="S269" s="3"/>
      <c r="T269" s="3"/>
      <c r="U269" s="3"/>
    </row>
    <row r="270" spans="1:21" ht="12.75" customHeight="1">
      <c r="A270" s="10">
        <f>RANK(E270,E:E)</f>
        <v>269</v>
      </c>
      <c r="B270" s="10" t="s">
        <v>1096</v>
      </c>
      <c r="C270" s="28"/>
      <c r="D270" s="13">
        <f>F270+G270+H270+I270+J270+K270+L270+M270+N270</f>
        <v>270</v>
      </c>
      <c r="E270" s="17">
        <f>D270-P270-Q270</f>
        <v>270</v>
      </c>
      <c r="F270" s="39"/>
      <c r="G270" s="29"/>
      <c r="H270" s="29"/>
      <c r="I270" s="18">
        <v>129</v>
      </c>
      <c r="J270" s="18"/>
      <c r="K270" s="18"/>
      <c r="L270" s="18">
        <v>70</v>
      </c>
      <c r="M270" s="18">
        <v>71</v>
      </c>
      <c r="N270" s="57"/>
      <c r="O270" s="19">
        <f>COUNTA(F270:N270)</f>
        <v>3</v>
      </c>
      <c r="P270" s="63"/>
      <c r="Q270" s="63"/>
      <c r="R270" s="3"/>
      <c r="S270" s="3"/>
      <c r="T270" s="3"/>
      <c r="U270" s="3"/>
    </row>
    <row r="271" spans="1:21" ht="12.75" customHeight="1">
      <c r="A271" s="10">
        <f>RANK(E271,E:E)</f>
        <v>269</v>
      </c>
      <c r="B271" s="10" t="s">
        <v>1024</v>
      </c>
      <c r="C271" s="28"/>
      <c r="D271" s="13">
        <f>F271+G271+H271+I271+J271+K271+L271+M271+N271</f>
        <v>270</v>
      </c>
      <c r="E271" s="17">
        <f>D271-P271-Q271</f>
        <v>270</v>
      </c>
      <c r="F271" s="39"/>
      <c r="G271" s="29"/>
      <c r="H271" s="29"/>
      <c r="I271" s="18">
        <v>270</v>
      </c>
      <c r="J271" s="18"/>
      <c r="K271" s="18"/>
      <c r="L271" s="18"/>
      <c r="M271" s="18"/>
      <c r="N271" s="57"/>
      <c r="O271" s="19">
        <f>COUNTA(F271:N271)</f>
        <v>1</v>
      </c>
      <c r="P271" s="63"/>
      <c r="Q271" s="63"/>
      <c r="R271" s="3"/>
      <c r="S271" s="3"/>
      <c r="T271" s="3"/>
      <c r="U271" s="3"/>
    </row>
    <row r="272" spans="1:21" ht="12.75" customHeight="1">
      <c r="A272" s="10">
        <f>RANK(E272,E:E)</f>
        <v>271</v>
      </c>
      <c r="B272" s="10" t="s">
        <v>613</v>
      </c>
      <c r="C272" s="16"/>
      <c r="D272" s="13">
        <f>F272+G272+H272+I272+J272+K272+L272+M272+N272</f>
        <v>268.8</v>
      </c>
      <c r="E272" s="17">
        <f>D272-P272-Q272</f>
        <v>268.8</v>
      </c>
      <c r="F272" s="18"/>
      <c r="G272" s="15">
        <v>125.3</v>
      </c>
      <c r="H272" s="18"/>
      <c r="I272" s="18"/>
      <c r="J272" s="18">
        <v>143.5</v>
      </c>
      <c r="K272" s="18"/>
      <c r="L272" s="18"/>
      <c r="M272" s="18"/>
      <c r="N272" s="57"/>
      <c r="O272" s="19">
        <f>COUNTA(F272:N272)</f>
        <v>2</v>
      </c>
      <c r="P272" s="63"/>
      <c r="Q272" s="63"/>
      <c r="R272" s="3"/>
      <c r="S272" s="3"/>
      <c r="T272" s="3"/>
      <c r="U272" s="3"/>
    </row>
    <row r="273" spans="1:21" ht="12.75" customHeight="1">
      <c r="A273" s="10">
        <f>RANK(E273,E:E)</f>
        <v>272</v>
      </c>
      <c r="B273" s="10" t="s">
        <v>919</v>
      </c>
      <c r="C273" s="16"/>
      <c r="D273" s="13">
        <f>F273+G273+H273+I273+J273+K273+L273+M273+N273</f>
        <v>265</v>
      </c>
      <c r="E273" s="17">
        <f>D273-P273-Q273</f>
        <v>265</v>
      </c>
      <c r="F273" s="38"/>
      <c r="G273" s="18"/>
      <c r="H273" s="18">
        <v>265</v>
      </c>
      <c r="I273" s="18"/>
      <c r="J273" s="18"/>
      <c r="K273" s="18"/>
      <c r="L273" s="18"/>
      <c r="M273" s="18"/>
      <c r="N273" s="57"/>
      <c r="O273" s="19">
        <f>COUNTA(F273:N273)</f>
        <v>1</v>
      </c>
      <c r="P273" s="63"/>
      <c r="Q273" s="63"/>
      <c r="R273" s="3"/>
      <c r="S273" s="3"/>
      <c r="T273" s="3"/>
      <c r="U273" s="3"/>
    </row>
    <row r="274" spans="1:21" ht="12.75" customHeight="1">
      <c r="A274" s="10">
        <f>RANK(E274,E:E)</f>
        <v>272</v>
      </c>
      <c r="B274" s="10" t="s">
        <v>1258</v>
      </c>
      <c r="C274" s="16"/>
      <c r="D274" s="13">
        <f>F274+G274+H274+I274+J274+K274+L274+M274+N274</f>
        <v>265</v>
      </c>
      <c r="E274" s="17">
        <f>D274-P274-Q274</f>
        <v>265</v>
      </c>
      <c r="F274" s="18"/>
      <c r="G274" s="15"/>
      <c r="H274" s="18"/>
      <c r="I274" s="18"/>
      <c r="J274" s="18">
        <v>265</v>
      </c>
      <c r="K274" s="18"/>
      <c r="L274" s="18"/>
      <c r="M274" s="18"/>
      <c r="N274" s="57"/>
      <c r="O274" s="19">
        <f>COUNTA(F274:N274)</f>
        <v>1</v>
      </c>
      <c r="P274" s="63"/>
      <c r="Q274" s="63"/>
      <c r="R274" s="3"/>
      <c r="S274" s="3"/>
      <c r="T274" s="3"/>
      <c r="U274" s="3"/>
    </row>
    <row r="275" spans="1:21" ht="12.75" customHeight="1">
      <c r="A275" s="10">
        <f>RANK(E275,E:E)</f>
        <v>274</v>
      </c>
      <c r="B275" s="10" t="s">
        <v>1116</v>
      </c>
      <c r="C275" s="28"/>
      <c r="D275" s="13">
        <f>F275+G275+H275+I275+J275+K275+L275+M275+N275</f>
        <v>262.5</v>
      </c>
      <c r="E275" s="17">
        <f>D275-P275-Q275</f>
        <v>262.5</v>
      </c>
      <c r="F275" s="39"/>
      <c r="G275" s="29"/>
      <c r="H275" s="29"/>
      <c r="I275" s="18">
        <v>93</v>
      </c>
      <c r="J275" s="18">
        <v>169.5</v>
      </c>
      <c r="K275" s="18"/>
      <c r="L275" s="18"/>
      <c r="M275" s="18"/>
      <c r="N275" s="57"/>
      <c r="O275" s="19">
        <f>COUNTA(F275:N275)</f>
        <v>2</v>
      </c>
      <c r="P275" s="63"/>
      <c r="Q275" s="63"/>
      <c r="R275" s="3"/>
      <c r="S275" s="3"/>
      <c r="T275" s="3"/>
      <c r="U275" s="3"/>
    </row>
    <row r="276" spans="1:21" ht="12.75" customHeight="1">
      <c r="A276" s="10">
        <f>RANK(E276,E:E)</f>
        <v>274</v>
      </c>
      <c r="B276" s="10" t="s">
        <v>1232</v>
      </c>
      <c r="C276" s="16"/>
      <c r="D276" s="13">
        <f>F276+G276+H276+I276+J276+K276+L276+M276+N276</f>
        <v>262.5</v>
      </c>
      <c r="E276" s="17">
        <f>D276-P276-Q276</f>
        <v>262.5</v>
      </c>
      <c r="F276" s="18"/>
      <c r="G276" s="15"/>
      <c r="H276" s="18"/>
      <c r="I276" s="18"/>
      <c r="J276" s="18">
        <v>262.5</v>
      </c>
      <c r="K276" s="18"/>
      <c r="L276" s="18"/>
      <c r="M276" s="18"/>
      <c r="N276" s="57"/>
      <c r="O276" s="19">
        <f>COUNTA(F276:N276)</f>
        <v>1</v>
      </c>
      <c r="P276" s="63"/>
      <c r="Q276" s="63"/>
      <c r="R276" s="3"/>
      <c r="S276" s="3"/>
      <c r="T276" s="3"/>
      <c r="U276" s="3"/>
    </row>
    <row r="277" spans="1:21" ht="12.75" customHeight="1">
      <c r="A277" s="10">
        <f>RANK(E277,E:E)</f>
        <v>276</v>
      </c>
      <c r="B277" s="10" t="s">
        <v>1392</v>
      </c>
      <c r="C277" s="16"/>
      <c r="D277" s="13">
        <f>F277+G277+H277+I277+J277+K277+L277+M277+N277</f>
        <v>262.1</v>
      </c>
      <c r="E277" s="17">
        <f>D277-P277-Q277</f>
        <v>262.1</v>
      </c>
      <c r="F277" s="18"/>
      <c r="G277" s="15"/>
      <c r="H277" s="18"/>
      <c r="I277" s="18"/>
      <c r="J277" s="18"/>
      <c r="K277" s="18"/>
      <c r="L277" s="18">
        <v>120.6</v>
      </c>
      <c r="M277" s="18">
        <v>141.5</v>
      </c>
      <c r="N277" s="57"/>
      <c r="O277" s="56">
        <f>COUNTA(F277:N277)</f>
        <v>2</v>
      </c>
      <c r="P277" s="64"/>
      <c r="Q277" s="64"/>
      <c r="R277" s="3"/>
      <c r="S277" s="3"/>
      <c r="T277" s="3"/>
      <c r="U277" s="3"/>
    </row>
    <row r="278" spans="1:21" ht="12.75" customHeight="1">
      <c r="A278" s="10">
        <f>RANK(E278,E:E)</f>
        <v>277</v>
      </c>
      <c r="B278" s="10" t="s">
        <v>1025</v>
      </c>
      <c r="C278" s="28"/>
      <c r="D278" s="13">
        <f>F278+G278+H278+I278+J278+K278+L278+M278+N278</f>
        <v>262</v>
      </c>
      <c r="E278" s="17">
        <f>D278-P278-Q278</f>
        <v>262</v>
      </c>
      <c r="F278" s="39"/>
      <c r="G278" s="29"/>
      <c r="H278" s="29"/>
      <c r="I278" s="18">
        <v>262</v>
      </c>
      <c r="J278" s="18"/>
      <c r="K278" s="18"/>
      <c r="L278" s="18"/>
      <c r="M278" s="18"/>
      <c r="N278" s="57"/>
      <c r="O278" s="19">
        <f>COUNTA(F278:N278)</f>
        <v>1</v>
      </c>
      <c r="P278" s="63"/>
      <c r="Q278" s="63"/>
      <c r="R278" s="3"/>
      <c r="S278" s="3"/>
      <c r="T278" s="3"/>
      <c r="U278" s="3"/>
    </row>
    <row r="279" spans="1:21" ht="12.75" customHeight="1">
      <c r="A279" s="10">
        <f>RANK(E279,E:E)</f>
        <v>278</v>
      </c>
      <c r="B279" s="10" t="s">
        <v>1373</v>
      </c>
      <c r="C279" s="16"/>
      <c r="D279" s="13">
        <f>F279+G279+H279+I279+J279+K279+L279+M279+N279</f>
        <v>260</v>
      </c>
      <c r="E279" s="17">
        <f>D279-P279-Q279</f>
        <v>260</v>
      </c>
      <c r="F279" s="18"/>
      <c r="G279" s="15"/>
      <c r="H279" s="18"/>
      <c r="I279" s="18"/>
      <c r="J279" s="18"/>
      <c r="K279" s="18"/>
      <c r="L279" s="18">
        <v>260</v>
      </c>
      <c r="M279" s="18"/>
      <c r="N279" s="57"/>
      <c r="O279" s="19">
        <f>COUNTA(F279:N279)</f>
        <v>1</v>
      </c>
      <c r="P279" s="63"/>
      <c r="Q279" s="63"/>
      <c r="R279" s="3"/>
      <c r="S279" s="3"/>
      <c r="T279" s="3"/>
      <c r="U279" s="3"/>
    </row>
    <row r="280" spans="1:17" ht="12.75" customHeight="1">
      <c r="A280" s="10">
        <f>RANK(E280,E:E)</f>
        <v>279</v>
      </c>
      <c r="B280" s="10" t="s">
        <v>959</v>
      </c>
      <c r="C280" s="16"/>
      <c r="D280" s="13">
        <f>F280+G280+H280+I280+J280+K280+L280+M280+N280</f>
        <v>258</v>
      </c>
      <c r="E280" s="17">
        <f>D280-P280-Q280</f>
        <v>258</v>
      </c>
      <c r="F280" s="38"/>
      <c r="G280" s="18"/>
      <c r="H280" s="18">
        <v>108</v>
      </c>
      <c r="I280" s="18"/>
      <c r="J280" s="18"/>
      <c r="K280" s="18"/>
      <c r="L280" s="18">
        <v>150</v>
      </c>
      <c r="M280" s="18"/>
      <c r="N280" s="57"/>
      <c r="O280" s="19">
        <f>COUNTA(F280:N280)</f>
        <v>2</v>
      </c>
      <c r="P280" s="63"/>
      <c r="Q280" s="63"/>
    </row>
    <row r="281" spans="1:17" ht="12.75" customHeight="1">
      <c r="A281" s="10">
        <f>RANK(E281,E:E)</f>
        <v>280</v>
      </c>
      <c r="B281" s="10" t="s">
        <v>521</v>
      </c>
      <c r="C281" s="16"/>
      <c r="D281" s="13">
        <f>F281+G281+H281+I281+J281+K281+L281+M281+N281</f>
        <v>256.5</v>
      </c>
      <c r="E281" s="17">
        <f>D281-P281-Q281</f>
        <v>256.5</v>
      </c>
      <c r="F281" s="18"/>
      <c r="G281" s="15">
        <v>102</v>
      </c>
      <c r="H281" s="18"/>
      <c r="I281" s="18"/>
      <c r="J281" s="18">
        <v>154.5</v>
      </c>
      <c r="K281" s="18"/>
      <c r="L281" s="18"/>
      <c r="M281" s="18"/>
      <c r="N281" s="57"/>
      <c r="O281" s="19">
        <f>COUNTA(F281:N281)</f>
        <v>2</v>
      </c>
      <c r="P281" s="63"/>
      <c r="Q281" s="63"/>
    </row>
    <row r="282" spans="1:17" ht="12.75" customHeight="1">
      <c r="A282" s="10">
        <f>RANK(E282,E:E)</f>
        <v>281</v>
      </c>
      <c r="B282" s="10" t="s">
        <v>71</v>
      </c>
      <c r="C282" s="19">
        <v>1960</v>
      </c>
      <c r="D282" s="13">
        <f>F282+G282+H282+I282+J282+K282+L282+M282+N282</f>
        <v>255.5</v>
      </c>
      <c r="E282" s="9">
        <f>D282-P282-Q282</f>
        <v>255.5</v>
      </c>
      <c r="F282" s="15">
        <v>6</v>
      </c>
      <c r="G282" s="15">
        <v>6</v>
      </c>
      <c r="H282" s="15">
        <v>32</v>
      </c>
      <c r="I282" s="15">
        <v>56</v>
      </c>
      <c r="J282" s="15">
        <v>43</v>
      </c>
      <c r="K282" s="15">
        <v>75</v>
      </c>
      <c r="L282" s="15">
        <v>37.5</v>
      </c>
      <c r="M282" s="15"/>
      <c r="N282" s="58"/>
      <c r="O282" s="19">
        <f>COUNTA(F282:N282)</f>
        <v>7</v>
      </c>
      <c r="P282" s="63"/>
      <c r="Q282" s="63"/>
    </row>
    <row r="283" spans="1:17" ht="12.75" customHeight="1">
      <c r="A283" s="10">
        <f>RANK(E283,E:E)</f>
        <v>282</v>
      </c>
      <c r="B283" s="10" t="s">
        <v>954</v>
      </c>
      <c r="C283" s="16"/>
      <c r="D283" s="13">
        <f>F283+G283+H283+I283+J283+K283+L283+M283+N283</f>
        <v>250</v>
      </c>
      <c r="E283" s="17">
        <f>D283-P283-Q283</f>
        <v>250</v>
      </c>
      <c r="F283" s="38"/>
      <c r="G283" s="18"/>
      <c r="H283" s="18">
        <v>102</v>
      </c>
      <c r="I283" s="18"/>
      <c r="J283" s="18"/>
      <c r="K283" s="18"/>
      <c r="L283" s="18"/>
      <c r="M283" s="18">
        <v>148</v>
      </c>
      <c r="N283" s="57"/>
      <c r="O283" s="56">
        <f>COUNTA(F283:N283)</f>
        <v>2</v>
      </c>
      <c r="P283" s="64"/>
      <c r="Q283" s="64"/>
    </row>
    <row r="284" spans="1:17" ht="12.75" customHeight="1">
      <c r="A284" s="10">
        <f>RANK(E284,E:E)</f>
        <v>282</v>
      </c>
      <c r="B284" s="10" t="s">
        <v>1270</v>
      </c>
      <c r="C284" s="16"/>
      <c r="D284" s="13">
        <f>F284+G284+H284+I284+J284+K284+L284+M284+N284</f>
        <v>250</v>
      </c>
      <c r="E284" s="17">
        <f>D284-P284-Q284</f>
        <v>250</v>
      </c>
      <c r="F284" s="18"/>
      <c r="G284" s="15"/>
      <c r="H284" s="18"/>
      <c r="I284" s="18"/>
      <c r="J284" s="18"/>
      <c r="K284" s="18">
        <v>250</v>
      </c>
      <c r="L284" s="18"/>
      <c r="M284" s="18"/>
      <c r="N284" s="57"/>
      <c r="O284" s="19">
        <f>COUNTA(F284:N284)</f>
        <v>1</v>
      </c>
      <c r="P284" s="63"/>
      <c r="Q284" s="63"/>
    </row>
    <row r="285" spans="1:17" ht="12.75" customHeight="1">
      <c r="A285" s="10">
        <f>RANK(E285,E:E)</f>
        <v>282</v>
      </c>
      <c r="B285" s="10" t="s">
        <v>917</v>
      </c>
      <c r="C285" s="16"/>
      <c r="D285" s="13">
        <f>F285+G285+H285+I285+J285+K285+L285+M285+N285</f>
        <v>250</v>
      </c>
      <c r="E285" s="17">
        <f>D285-P285-Q285</f>
        <v>250</v>
      </c>
      <c r="F285" s="38"/>
      <c r="G285" s="18"/>
      <c r="H285" s="18">
        <v>250</v>
      </c>
      <c r="I285" s="18"/>
      <c r="J285" s="18"/>
      <c r="K285" s="18"/>
      <c r="L285" s="18"/>
      <c r="M285" s="18"/>
      <c r="N285" s="57"/>
      <c r="O285" s="19">
        <f>COUNTA(F285:N285)</f>
        <v>1</v>
      </c>
      <c r="P285" s="63"/>
      <c r="Q285" s="63"/>
    </row>
    <row r="286" spans="1:17" ht="12.75" customHeight="1">
      <c r="A286" s="10">
        <f>RANK(E286,E:E)</f>
        <v>282</v>
      </c>
      <c r="B286" s="10" t="s">
        <v>1533</v>
      </c>
      <c r="C286" s="16"/>
      <c r="D286" s="13">
        <f>F286+G286+H286+I286+J286+K286+L286+M286+N286</f>
        <v>250</v>
      </c>
      <c r="E286" s="17">
        <f>D286-P286-Q286</f>
        <v>250</v>
      </c>
      <c r="F286" s="38"/>
      <c r="G286" s="18"/>
      <c r="H286" s="18"/>
      <c r="I286" s="18"/>
      <c r="J286" s="18"/>
      <c r="K286" s="18"/>
      <c r="L286" s="18"/>
      <c r="M286" s="18"/>
      <c r="N286" s="57">
        <v>250</v>
      </c>
      <c r="O286" s="56">
        <f>COUNTA(F286:N286)</f>
        <v>1</v>
      </c>
      <c r="P286" s="64"/>
      <c r="Q286" s="64"/>
    </row>
    <row r="287" spans="1:17" ht="12.75" customHeight="1">
      <c r="A287" s="10">
        <f>RANK(E287,E:E)</f>
        <v>286</v>
      </c>
      <c r="B287" s="10" t="s">
        <v>1192</v>
      </c>
      <c r="C287" s="16"/>
      <c r="D287" s="13">
        <f>F287+G287+H287+I287+J287+K287+L287+M287+N287</f>
        <v>244.5</v>
      </c>
      <c r="E287" s="17">
        <f>D287-P287-Q287</f>
        <v>244.5</v>
      </c>
      <c r="F287" s="18"/>
      <c r="G287" s="15"/>
      <c r="H287" s="18"/>
      <c r="I287" s="18"/>
      <c r="J287" s="18">
        <v>146.5</v>
      </c>
      <c r="K287" s="18"/>
      <c r="L287" s="18"/>
      <c r="M287" s="18">
        <v>98</v>
      </c>
      <c r="N287" s="57"/>
      <c r="O287" s="56">
        <f>COUNTA(F287:N287)</f>
        <v>2</v>
      </c>
      <c r="P287" s="64"/>
      <c r="Q287" s="64"/>
    </row>
    <row r="288" spans="1:17" ht="12.75" customHeight="1">
      <c r="A288" s="10">
        <f>RANK(E288,E:E)</f>
        <v>287</v>
      </c>
      <c r="B288" s="10" t="s">
        <v>1173</v>
      </c>
      <c r="C288" s="16"/>
      <c r="D288" s="13">
        <f>F288+G288+H288+I288+J288+K288+L288+M288+N288</f>
        <v>243</v>
      </c>
      <c r="E288" s="17">
        <f>D288-P288-Q288</f>
        <v>243</v>
      </c>
      <c r="F288" s="18"/>
      <c r="G288" s="15"/>
      <c r="H288" s="18"/>
      <c r="I288" s="18"/>
      <c r="J288" s="18">
        <v>75</v>
      </c>
      <c r="K288" s="18">
        <v>1</v>
      </c>
      <c r="L288" s="18">
        <v>2</v>
      </c>
      <c r="M288" s="18">
        <v>53</v>
      </c>
      <c r="N288" s="57">
        <v>112</v>
      </c>
      <c r="O288" s="56">
        <f>COUNTA(F288:N288)</f>
        <v>5</v>
      </c>
      <c r="P288" s="64"/>
      <c r="Q288" s="64"/>
    </row>
    <row r="289" spans="1:17" ht="12.75" customHeight="1">
      <c r="A289" s="10">
        <f>RANK(E289,E:E)</f>
        <v>287</v>
      </c>
      <c r="B289" s="10" t="s">
        <v>49</v>
      </c>
      <c r="C289" s="19">
        <v>1988</v>
      </c>
      <c r="D289" s="13">
        <f>F289+G289+H289+I289+J289+K289+L289+M289+N289</f>
        <v>243</v>
      </c>
      <c r="E289" s="9">
        <f>D289-P289-Q289</f>
        <v>243</v>
      </c>
      <c r="F289" s="15">
        <v>95</v>
      </c>
      <c r="G289" s="15"/>
      <c r="H289" s="15"/>
      <c r="I289" s="15"/>
      <c r="J289" s="15"/>
      <c r="K289" s="15">
        <v>148</v>
      </c>
      <c r="L289" s="15"/>
      <c r="M289" s="15"/>
      <c r="N289" s="58"/>
      <c r="O289" s="19">
        <f>COUNTA(F289:N289)</f>
        <v>2</v>
      </c>
      <c r="P289" s="63"/>
      <c r="Q289" s="63"/>
    </row>
    <row r="290" spans="1:17" ht="12.75" customHeight="1">
      <c r="A290" s="10">
        <f>RANK(E290,E:E)</f>
        <v>289</v>
      </c>
      <c r="B290" s="10" t="s">
        <v>1416</v>
      </c>
      <c r="C290" s="16"/>
      <c r="D290" s="13">
        <f>F290+G290+H290+I290+J290+K290+L290+M290+N290</f>
        <v>241</v>
      </c>
      <c r="E290" s="17">
        <f>D290-P290-Q290</f>
        <v>241</v>
      </c>
      <c r="F290" s="18"/>
      <c r="G290" s="15"/>
      <c r="H290" s="18"/>
      <c r="I290" s="18"/>
      <c r="J290" s="18"/>
      <c r="K290" s="18"/>
      <c r="L290" s="18">
        <v>36</v>
      </c>
      <c r="M290" s="18">
        <v>86</v>
      </c>
      <c r="N290" s="57">
        <v>119</v>
      </c>
      <c r="O290" s="56">
        <f>COUNTA(F290:N290)</f>
        <v>3</v>
      </c>
      <c r="P290" s="64"/>
      <c r="Q290" s="64"/>
    </row>
    <row r="291" spans="1:17" ht="12.75" customHeight="1">
      <c r="A291" s="10">
        <f>RANK(E291,E:E)</f>
        <v>290</v>
      </c>
      <c r="B291" s="10" t="s">
        <v>1184</v>
      </c>
      <c r="C291" s="16"/>
      <c r="D291" s="13">
        <f>F291+G291+H291+I291+J291+K291+L291+M291+N291</f>
        <v>240</v>
      </c>
      <c r="E291" s="17">
        <f>D291-P291-Q291</f>
        <v>240</v>
      </c>
      <c r="F291" s="18"/>
      <c r="G291" s="15"/>
      <c r="H291" s="18"/>
      <c r="I291" s="18"/>
      <c r="J291" s="18">
        <v>240</v>
      </c>
      <c r="K291" s="18"/>
      <c r="L291" s="18"/>
      <c r="M291" s="18"/>
      <c r="N291" s="57"/>
      <c r="O291" s="19">
        <f>COUNTA(F291:N291)</f>
        <v>1</v>
      </c>
      <c r="P291" s="63"/>
      <c r="Q291" s="63"/>
    </row>
    <row r="292" spans="1:17" ht="12.75" customHeight="1">
      <c r="A292" s="10">
        <f>RANK(E292,E:E)</f>
        <v>290</v>
      </c>
      <c r="B292" s="10" t="s">
        <v>1125</v>
      </c>
      <c r="C292" s="28"/>
      <c r="D292" s="13">
        <f>F292+G292+H292+I292+J292+K292+L292+M292+N292</f>
        <v>240</v>
      </c>
      <c r="E292" s="17">
        <f>D292-P292-Q292</f>
        <v>240</v>
      </c>
      <c r="F292" s="39"/>
      <c r="G292" s="29"/>
      <c r="H292" s="29"/>
      <c r="I292" s="18">
        <v>240</v>
      </c>
      <c r="J292" s="18"/>
      <c r="K292" s="18"/>
      <c r="L292" s="18"/>
      <c r="M292" s="18"/>
      <c r="N292" s="57"/>
      <c r="O292" s="19">
        <f>COUNTA(F292:N292)</f>
        <v>1</v>
      </c>
      <c r="P292" s="63"/>
      <c r="Q292" s="63"/>
    </row>
    <row r="293" spans="1:17" ht="12.75" customHeight="1">
      <c r="A293" s="10">
        <f>RANK(E293,E:E)</f>
        <v>292</v>
      </c>
      <c r="B293" s="10" t="s">
        <v>1209</v>
      </c>
      <c r="C293" s="16"/>
      <c r="D293" s="13">
        <f>F293+G293+H293+I293+J293+K293+L293+M293+N293</f>
        <v>239.5</v>
      </c>
      <c r="E293" s="17">
        <f>D293-P293-Q293</f>
        <v>239.5</v>
      </c>
      <c r="F293" s="18"/>
      <c r="G293" s="15"/>
      <c r="H293" s="18"/>
      <c r="I293" s="18"/>
      <c r="J293" s="18">
        <v>137.5</v>
      </c>
      <c r="K293" s="18"/>
      <c r="L293" s="18"/>
      <c r="M293" s="18"/>
      <c r="N293" s="57">
        <v>102</v>
      </c>
      <c r="O293" s="56">
        <f>COUNTA(F293:N293)</f>
        <v>2</v>
      </c>
      <c r="P293" s="64"/>
      <c r="Q293" s="64"/>
    </row>
    <row r="294" spans="1:17" ht="12.75" customHeight="1">
      <c r="A294" s="10">
        <f>RANK(E294,E:E)</f>
        <v>292</v>
      </c>
      <c r="B294" s="10" t="s">
        <v>1551</v>
      </c>
      <c r="C294" s="16"/>
      <c r="D294" s="13">
        <f>F294+G294+H294+I294+J294+K294+L294+M294+N294</f>
        <v>239.5</v>
      </c>
      <c r="E294" s="17">
        <f>D294-P294-Q294</f>
        <v>239.5</v>
      </c>
      <c r="F294" s="38"/>
      <c r="G294" s="18"/>
      <c r="H294" s="18"/>
      <c r="I294" s="18"/>
      <c r="J294" s="18"/>
      <c r="K294" s="18"/>
      <c r="L294" s="18"/>
      <c r="M294" s="18"/>
      <c r="N294" s="57">
        <v>239.5</v>
      </c>
      <c r="O294" s="56">
        <f>COUNTA(F294:N294)</f>
        <v>1</v>
      </c>
      <c r="P294" s="64"/>
      <c r="Q294" s="64"/>
    </row>
    <row r="295" spans="1:17" ht="12.75" customHeight="1">
      <c r="A295" s="10">
        <f>RANK(E295,E:E)</f>
        <v>292</v>
      </c>
      <c r="B295" s="10" t="s">
        <v>1568</v>
      </c>
      <c r="C295" s="16"/>
      <c r="D295" s="13">
        <f>F295+G295+H295+I295+J295+K295+L295+M295+N295</f>
        <v>239.5</v>
      </c>
      <c r="E295" s="17">
        <f>D295-P295-Q295</f>
        <v>239.5</v>
      </c>
      <c r="F295" s="38"/>
      <c r="G295" s="18"/>
      <c r="H295" s="18"/>
      <c r="I295" s="18"/>
      <c r="J295" s="18"/>
      <c r="K295" s="18"/>
      <c r="L295" s="18"/>
      <c r="M295" s="18"/>
      <c r="N295" s="57">
        <v>239.5</v>
      </c>
      <c r="O295" s="56">
        <f>COUNTA(F295:N295)</f>
        <v>1</v>
      </c>
      <c r="P295" s="64"/>
      <c r="Q295" s="64"/>
    </row>
    <row r="296" spans="1:17" ht="12.75" customHeight="1">
      <c r="A296" s="10">
        <f>RANK(E296,E:E)</f>
        <v>295</v>
      </c>
      <c r="B296" s="10" t="s">
        <v>935</v>
      </c>
      <c r="C296" s="16"/>
      <c r="D296" s="13">
        <f>F296+G296+H296+I296+J296+K296+L296+M296+N296</f>
        <v>239</v>
      </c>
      <c r="E296" s="17">
        <f>D296-P296-Q296</f>
        <v>239</v>
      </c>
      <c r="F296" s="38"/>
      <c r="G296" s="18"/>
      <c r="H296" s="18">
        <v>104</v>
      </c>
      <c r="I296" s="18"/>
      <c r="J296" s="18"/>
      <c r="K296" s="18"/>
      <c r="L296" s="18"/>
      <c r="M296" s="18">
        <v>135</v>
      </c>
      <c r="N296" s="57"/>
      <c r="O296" s="56">
        <f>COUNTA(F296:N296)</f>
        <v>2</v>
      </c>
      <c r="P296" s="64"/>
      <c r="Q296" s="64"/>
    </row>
    <row r="297" spans="1:17" ht="12.75" customHeight="1">
      <c r="A297" s="10">
        <f>RANK(E297,E:E)</f>
        <v>296</v>
      </c>
      <c r="B297" s="10" t="s">
        <v>900</v>
      </c>
      <c r="C297" s="16"/>
      <c r="D297" s="13">
        <f>F297+G297+H297+I297+J297+K297+L297+M297+N297</f>
        <v>238</v>
      </c>
      <c r="E297" s="17">
        <f>D297-P297-Q297</f>
        <v>238</v>
      </c>
      <c r="F297" s="38"/>
      <c r="G297" s="18"/>
      <c r="H297" s="18">
        <v>73</v>
      </c>
      <c r="I297" s="18"/>
      <c r="J297" s="18">
        <v>131</v>
      </c>
      <c r="K297" s="18"/>
      <c r="L297" s="18">
        <v>34</v>
      </c>
      <c r="M297" s="18"/>
      <c r="N297" s="57"/>
      <c r="O297" s="19">
        <f>COUNTA(F297:N297)</f>
        <v>3</v>
      </c>
      <c r="P297" s="63"/>
      <c r="Q297" s="63"/>
    </row>
    <row r="298" spans="1:17" ht="12.75" customHeight="1">
      <c r="A298" s="10">
        <f>RANK(E298,E:E)</f>
        <v>297</v>
      </c>
      <c r="B298" s="10" t="s">
        <v>368</v>
      </c>
      <c r="C298" s="19">
        <v>1983</v>
      </c>
      <c r="D298" s="13">
        <f>F298+G298+H298+I298+J298+K298+L298+M298+N298</f>
        <v>235</v>
      </c>
      <c r="E298" s="9">
        <f>D298-P298-Q298</f>
        <v>235</v>
      </c>
      <c r="F298" s="15">
        <v>20</v>
      </c>
      <c r="G298" s="15">
        <v>6</v>
      </c>
      <c r="H298" s="15"/>
      <c r="I298" s="15">
        <v>100</v>
      </c>
      <c r="J298" s="15"/>
      <c r="K298" s="15"/>
      <c r="L298" s="15">
        <v>109</v>
      </c>
      <c r="M298" s="15"/>
      <c r="N298" s="58"/>
      <c r="O298" s="19">
        <f>COUNTA(F298:N298)</f>
        <v>4</v>
      </c>
      <c r="P298" s="63"/>
      <c r="Q298" s="63"/>
    </row>
    <row r="299" spans="1:17" ht="12.75" customHeight="1">
      <c r="A299" s="10">
        <f>RANK(E299,E:E)</f>
        <v>297</v>
      </c>
      <c r="B299" s="10" t="s">
        <v>495</v>
      </c>
      <c r="C299" s="16"/>
      <c r="D299" s="13">
        <f>F299+G299+H299+I299+J299+K299+L299+M299+N299</f>
        <v>235</v>
      </c>
      <c r="E299" s="17">
        <f>D299-P299-Q299</f>
        <v>235</v>
      </c>
      <c r="F299" s="18"/>
      <c r="G299" s="15">
        <v>15</v>
      </c>
      <c r="H299" s="18">
        <v>22</v>
      </c>
      <c r="I299" s="18">
        <v>108</v>
      </c>
      <c r="J299" s="18">
        <v>90</v>
      </c>
      <c r="K299" s="18"/>
      <c r="L299" s="18"/>
      <c r="M299" s="18"/>
      <c r="N299" s="57"/>
      <c r="O299" s="19">
        <f>COUNTA(F299:N299)</f>
        <v>4</v>
      </c>
      <c r="P299" s="63"/>
      <c r="Q299" s="63"/>
    </row>
    <row r="300" spans="1:17" ht="12.75" customHeight="1">
      <c r="A300" s="10">
        <f>RANK(E300,E:E)</f>
        <v>299</v>
      </c>
      <c r="B300" s="10" t="s">
        <v>971</v>
      </c>
      <c r="C300" s="16"/>
      <c r="D300" s="13">
        <f>F300+G300+H300+I300+J300+K300+L300+M300+N300</f>
        <v>233.6</v>
      </c>
      <c r="E300" s="17">
        <f>D300-P300-Q300</f>
        <v>233.6</v>
      </c>
      <c r="F300" s="38"/>
      <c r="G300" s="18"/>
      <c r="H300" s="18">
        <v>113</v>
      </c>
      <c r="I300" s="18"/>
      <c r="J300" s="18"/>
      <c r="K300" s="18"/>
      <c r="L300" s="18">
        <v>120.6</v>
      </c>
      <c r="M300" s="18"/>
      <c r="N300" s="57"/>
      <c r="O300" s="19">
        <f>COUNTA(F300:N300)</f>
        <v>2</v>
      </c>
      <c r="P300" s="63"/>
      <c r="Q300" s="63"/>
    </row>
    <row r="301" spans="1:17" ht="12.75" customHeight="1">
      <c r="A301" s="10">
        <f>RANK(E301,E:E)</f>
        <v>300</v>
      </c>
      <c r="B301" s="10" t="s">
        <v>1415</v>
      </c>
      <c r="C301" s="16"/>
      <c r="D301" s="13">
        <f>F301+G301+H301+I301+J301+K301+L301+M301+N301</f>
        <v>233</v>
      </c>
      <c r="E301" s="17">
        <f>D301-P301-Q301</f>
        <v>233</v>
      </c>
      <c r="F301" s="18"/>
      <c r="G301" s="15"/>
      <c r="H301" s="18"/>
      <c r="I301" s="18"/>
      <c r="J301" s="18"/>
      <c r="K301" s="18"/>
      <c r="L301" s="18">
        <v>2</v>
      </c>
      <c r="M301" s="18">
        <v>66</v>
      </c>
      <c r="N301" s="57">
        <v>165</v>
      </c>
      <c r="O301" s="56">
        <f>COUNTA(F301:N301)</f>
        <v>3</v>
      </c>
      <c r="P301" s="64"/>
      <c r="Q301" s="64"/>
    </row>
    <row r="302" spans="1:17" ht="12.75" customHeight="1">
      <c r="A302" s="10">
        <f>RANK(E302,E:E)</f>
        <v>301</v>
      </c>
      <c r="B302" s="10" t="s">
        <v>1239</v>
      </c>
      <c r="C302" s="16"/>
      <c r="D302" s="13">
        <f>F302+G302+H302+I302+J302+K302+L302+M302+N302</f>
        <v>232.7</v>
      </c>
      <c r="E302" s="17">
        <f>D302-P302-Q302</f>
        <v>232.7</v>
      </c>
      <c r="F302" s="18"/>
      <c r="G302" s="15"/>
      <c r="H302" s="18"/>
      <c r="I302" s="18"/>
      <c r="J302" s="18">
        <v>232.7</v>
      </c>
      <c r="K302" s="18"/>
      <c r="L302" s="18"/>
      <c r="M302" s="18"/>
      <c r="N302" s="57"/>
      <c r="O302" s="19">
        <f>COUNTA(F302:N302)</f>
        <v>1</v>
      </c>
      <c r="P302" s="63"/>
      <c r="Q302" s="63"/>
    </row>
    <row r="303" spans="1:17" ht="12.75" customHeight="1">
      <c r="A303" s="10">
        <f>RANK(E303,E:E)</f>
        <v>302</v>
      </c>
      <c r="B303" s="10" t="s">
        <v>1538</v>
      </c>
      <c r="C303" s="16"/>
      <c r="D303" s="13">
        <f>F303+G303+H303+I303+J303+K303+L303+M303+N303</f>
        <v>232</v>
      </c>
      <c r="E303" s="17">
        <f>D303-P303-Q303</f>
        <v>232</v>
      </c>
      <c r="F303" s="38"/>
      <c r="G303" s="18"/>
      <c r="H303" s="18"/>
      <c r="I303" s="18"/>
      <c r="J303" s="18"/>
      <c r="K303" s="18"/>
      <c r="L303" s="18"/>
      <c r="M303" s="18"/>
      <c r="N303" s="57">
        <v>232</v>
      </c>
      <c r="O303" s="56">
        <f>COUNTA(F303:N303)</f>
        <v>1</v>
      </c>
      <c r="P303" s="64"/>
      <c r="Q303" s="64"/>
    </row>
    <row r="304" spans="1:17" ht="12.75" customHeight="1">
      <c r="A304" s="10">
        <f>RANK(E304,E:E)</f>
        <v>303</v>
      </c>
      <c r="B304" s="10" t="s">
        <v>981</v>
      </c>
      <c r="C304" s="16"/>
      <c r="D304" s="13">
        <f>F304+G304+H304+I304+J304+K304+L304+M304+N304</f>
        <v>229.2</v>
      </c>
      <c r="E304" s="17">
        <f>D304-P304-Q304</f>
        <v>229.2</v>
      </c>
      <c r="F304" s="38"/>
      <c r="G304" s="18"/>
      <c r="H304" s="18">
        <v>24.7</v>
      </c>
      <c r="I304" s="18"/>
      <c r="J304" s="18"/>
      <c r="K304" s="18"/>
      <c r="L304" s="18">
        <v>105.5</v>
      </c>
      <c r="M304" s="18">
        <v>99</v>
      </c>
      <c r="N304" s="57"/>
      <c r="O304" s="56">
        <f>COUNTA(F304:N304)</f>
        <v>3</v>
      </c>
      <c r="P304" s="64"/>
      <c r="Q304" s="64"/>
    </row>
    <row r="305" spans="1:17" ht="12.75" customHeight="1">
      <c r="A305" s="10">
        <f>RANK(E305,E:E)</f>
        <v>304</v>
      </c>
      <c r="B305" s="10" t="s">
        <v>1348</v>
      </c>
      <c r="C305" s="16"/>
      <c r="D305" s="13">
        <f>F305+G305+H305+I305+J305+K305+L305+M305+N305</f>
        <v>225.3</v>
      </c>
      <c r="E305" s="17">
        <f>D305-P305-Q305</f>
        <v>225.3</v>
      </c>
      <c r="F305" s="18"/>
      <c r="G305" s="15"/>
      <c r="H305" s="18"/>
      <c r="I305" s="18"/>
      <c r="J305" s="18"/>
      <c r="K305" s="18"/>
      <c r="L305" s="18">
        <v>100</v>
      </c>
      <c r="M305" s="18">
        <v>125.3</v>
      </c>
      <c r="N305" s="57"/>
      <c r="O305" s="56">
        <f>COUNTA(F305:N305)</f>
        <v>2</v>
      </c>
      <c r="P305" s="64"/>
      <c r="Q305" s="64"/>
    </row>
    <row r="306" spans="1:17" ht="12.75" customHeight="1">
      <c r="A306" s="10">
        <f>RANK(E306,E:E)</f>
        <v>305</v>
      </c>
      <c r="B306" s="10" t="s">
        <v>1105</v>
      </c>
      <c r="C306" s="28"/>
      <c r="D306" s="13">
        <f>F306+G306+H306+I306+J306+K306+L306+M306+N306</f>
        <v>225</v>
      </c>
      <c r="E306" s="17">
        <f>D306-P306-Q306</f>
        <v>225</v>
      </c>
      <c r="F306" s="39"/>
      <c r="G306" s="29"/>
      <c r="H306" s="29"/>
      <c r="I306" s="18">
        <v>107</v>
      </c>
      <c r="J306" s="18">
        <v>118</v>
      </c>
      <c r="K306" s="18"/>
      <c r="L306" s="18"/>
      <c r="M306" s="18"/>
      <c r="N306" s="57"/>
      <c r="O306" s="19">
        <f>COUNTA(F306:N306)</f>
        <v>2</v>
      </c>
      <c r="P306" s="63"/>
      <c r="Q306" s="63"/>
    </row>
    <row r="307" spans="1:17" ht="12.75" customHeight="1">
      <c r="A307" s="10">
        <f>RANK(E307,E:E)</f>
        <v>306</v>
      </c>
      <c r="B307" s="10" t="s">
        <v>893</v>
      </c>
      <c r="C307" s="16"/>
      <c r="D307" s="13">
        <f>F307+G307+H307+I307+J307+K307+L307+M307+N307</f>
        <v>224</v>
      </c>
      <c r="E307" s="17">
        <f>D307-P307-Q307</f>
        <v>224</v>
      </c>
      <c r="F307" s="38"/>
      <c r="G307" s="18"/>
      <c r="H307" s="18">
        <v>61</v>
      </c>
      <c r="I307" s="18">
        <v>160</v>
      </c>
      <c r="J307" s="18">
        <v>3</v>
      </c>
      <c r="K307" s="18"/>
      <c r="L307" s="18"/>
      <c r="M307" s="18"/>
      <c r="N307" s="57"/>
      <c r="O307" s="19">
        <f>COUNTA(F307:N307)</f>
        <v>3</v>
      </c>
      <c r="P307" s="63"/>
      <c r="Q307" s="63"/>
    </row>
    <row r="308" spans="1:17" ht="12.75" customHeight="1">
      <c r="A308" s="10">
        <f>RANK(E308,E:E)</f>
        <v>306</v>
      </c>
      <c r="B308" s="10" t="s">
        <v>896</v>
      </c>
      <c r="C308" s="16"/>
      <c r="D308" s="13">
        <f>F308+G308+H308+I308+J308+K308+L308+M308+N308</f>
        <v>224</v>
      </c>
      <c r="E308" s="17">
        <f>D308-P308-Q308</f>
        <v>224</v>
      </c>
      <c r="F308" s="38"/>
      <c r="G308" s="18"/>
      <c r="H308" s="18">
        <v>94</v>
      </c>
      <c r="I308" s="18">
        <v>124</v>
      </c>
      <c r="J308" s="18">
        <v>6</v>
      </c>
      <c r="K308" s="18"/>
      <c r="L308" s="18"/>
      <c r="M308" s="18"/>
      <c r="N308" s="57"/>
      <c r="O308" s="19">
        <f>COUNTA(F308:N308)</f>
        <v>3</v>
      </c>
      <c r="P308" s="63"/>
      <c r="Q308" s="63"/>
    </row>
    <row r="309" spans="1:17" ht="12.75" customHeight="1">
      <c r="A309" s="10">
        <f>RANK(E309,E:E)</f>
        <v>308</v>
      </c>
      <c r="B309" s="10" t="s">
        <v>1170</v>
      </c>
      <c r="C309" s="16"/>
      <c r="D309" s="13">
        <f>F309+G309+H309+I309+J309+K309+L309+M309+N309</f>
        <v>223.5</v>
      </c>
      <c r="E309" s="17">
        <f>D309-P309-Q309</f>
        <v>223.5</v>
      </c>
      <c r="F309" s="18"/>
      <c r="G309" s="15"/>
      <c r="H309" s="18"/>
      <c r="I309" s="18"/>
      <c r="J309" s="18">
        <v>59</v>
      </c>
      <c r="K309" s="18">
        <v>1</v>
      </c>
      <c r="L309" s="18"/>
      <c r="M309" s="18">
        <v>74.5</v>
      </c>
      <c r="N309" s="57">
        <v>89</v>
      </c>
      <c r="O309" s="56">
        <f>COUNTA(F309:N309)</f>
        <v>4</v>
      </c>
      <c r="P309" s="64"/>
      <c r="Q309" s="64"/>
    </row>
    <row r="310" spans="1:17" ht="12.75" customHeight="1">
      <c r="A310" s="10">
        <f>RANK(E310,E:E)</f>
        <v>308</v>
      </c>
      <c r="B310" s="10" t="s">
        <v>254</v>
      </c>
      <c r="C310" s="19">
        <v>1982</v>
      </c>
      <c r="D310" s="13">
        <f>F310+G310+H310+I310+J310+K310+L310+M310+N310</f>
        <v>223.5</v>
      </c>
      <c r="E310" s="9">
        <f>D310-P310-Q310</f>
        <v>223.5</v>
      </c>
      <c r="F310" s="15">
        <v>80</v>
      </c>
      <c r="G310" s="15">
        <v>47</v>
      </c>
      <c r="H310" s="15">
        <v>31</v>
      </c>
      <c r="I310" s="15"/>
      <c r="J310" s="15"/>
      <c r="K310" s="15"/>
      <c r="L310" s="15">
        <v>65.5</v>
      </c>
      <c r="M310" s="15"/>
      <c r="N310" s="58"/>
      <c r="O310" s="19">
        <f>COUNTA(F310:N310)</f>
        <v>4</v>
      </c>
      <c r="P310" s="63"/>
      <c r="Q310" s="63"/>
    </row>
    <row r="311" spans="1:17" ht="12.75" customHeight="1">
      <c r="A311" s="10">
        <f>RANK(E311,E:E)</f>
        <v>310</v>
      </c>
      <c r="B311" s="10" t="s">
        <v>407</v>
      </c>
      <c r="C311" s="19">
        <v>1979</v>
      </c>
      <c r="D311" s="13">
        <f>F311+G311+H311+I311+J311+K311+L311+M311+N311</f>
        <v>222.5</v>
      </c>
      <c r="E311" s="9">
        <f>D311-P311-Q311</f>
        <v>222.5</v>
      </c>
      <c r="F311" s="15">
        <v>13</v>
      </c>
      <c r="G311" s="15">
        <v>6</v>
      </c>
      <c r="H311" s="15"/>
      <c r="I311" s="15">
        <v>90</v>
      </c>
      <c r="J311" s="15"/>
      <c r="K311" s="15"/>
      <c r="L311" s="15">
        <v>71.5</v>
      </c>
      <c r="M311" s="15">
        <v>42</v>
      </c>
      <c r="N311" s="58"/>
      <c r="O311" s="56">
        <f>COUNTA(F311:N311)</f>
        <v>5</v>
      </c>
      <c r="P311" s="64"/>
      <c r="Q311" s="64"/>
    </row>
    <row r="312" spans="1:17" ht="12.75" customHeight="1">
      <c r="A312" s="10">
        <f>RANK(E312,E:E)</f>
        <v>311</v>
      </c>
      <c r="B312" s="10" t="s">
        <v>1117</v>
      </c>
      <c r="C312" s="28"/>
      <c r="D312" s="13">
        <f>F312+G312+H312+I312+J312+K312+L312+M312+N312</f>
        <v>220</v>
      </c>
      <c r="E312" s="17">
        <f>D312-P312-Q312</f>
        <v>220</v>
      </c>
      <c r="F312" s="39"/>
      <c r="G312" s="29"/>
      <c r="H312" s="29"/>
      <c r="I312" s="18">
        <v>220</v>
      </c>
      <c r="J312" s="18"/>
      <c r="K312" s="18"/>
      <c r="L312" s="18"/>
      <c r="M312" s="18"/>
      <c r="N312" s="57"/>
      <c r="O312" s="19">
        <f>COUNTA(F312:N312)</f>
        <v>1</v>
      </c>
      <c r="P312" s="63"/>
      <c r="Q312" s="63"/>
    </row>
    <row r="313" spans="1:17" ht="12.75" customHeight="1">
      <c r="A313" s="10">
        <f>RANK(E313,E:E)</f>
        <v>312</v>
      </c>
      <c r="B313" s="10" t="s">
        <v>946</v>
      </c>
      <c r="C313" s="16"/>
      <c r="D313" s="13">
        <f>F313+G313+H313+I313+J313+K313+L313+M313+N313</f>
        <v>219</v>
      </c>
      <c r="E313" s="17">
        <f>D313-P313-Q313</f>
        <v>219</v>
      </c>
      <c r="F313" s="38"/>
      <c r="G313" s="18"/>
      <c r="H313" s="18">
        <v>106</v>
      </c>
      <c r="I313" s="18"/>
      <c r="J313" s="18"/>
      <c r="K313" s="18"/>
      <c r="L313" s="18">
        <v>113</v>
      </c>
      <c r="M313" s="18"/>
      <c r="N313" s="57"/>
      <c r="O313" s="19">
        <f>COUNTA(F313:N313)</f>
        <v>2</v>
      </c>
      <c r="P313" s="63"/>
      <c r="Q313" s="63"/>
    </row>
    <row r="314" spans="1:17" ht="12.75" customHeight="1">
      <c r="A314" s="10">
        <f>RANK(E314,E:E)</f>
        <v>313</v>
      </c>
      <c r="B314" s="10" t="s">
        <v>1395</v>
      </c>
      <c r="C314" s="16"/>
      <c r="D314" s="13">
        <f>F314+G314+H314+I314+J314+K314+L314+M314+N314</f>
        <v>218.8</v>
      </c>
      <c r="E314" s="17">
        <f>D314-P314-Q314</f>
        <v>218.8</v>
      </c>
      <c r="F314" s="18"/>
      <c r="G314" s="15"/>
      <c r="H314" s="18"/>
      <c r="I314" s="18"/>
      <c r="J314" s="18"/>
      <c r="K314" s="18"/>
      <c r="L314" s="18">
        <v>93.5</v>
      </c>
      <c r="M314" s="18">
        <v>125.3</v>
      </c>
      <c r="N314" s="57"/>
      <c r="O314" s="56">
        <f>COUNTA(F314:N314)</f>
        <v>2</v>
      </c>
      <c r="P314" s="64"/>
      <c r="Q314" s="64"/>
    </row>
    <row r="315" spans="1:17" ht="12.75" customHeight="1">
      <c r="A315" s="10">
        <f>RANK(E315,E:E)</f>
        <v>314</v>
      </c>
      <c r="B315" s="10" t="s">
        <v>1210</v>
      </c>
      <c r="C315" s="16"/>
      <c r="D315" s="13">
        <f>F315+G315+H315+I315+J315+K315+L315+M315+N315</f>
        <v>212.5</v>
      </c>
      <c r="E315" s="17">
        <f>D315-P315-Q315</f>
        <v>212.5</v>
      </c>
      <c r="F315" s="18"/>
      <c r="G315" s="15"/>
      <c r="H315" s="18"/>
      <c r="I315" s="18"/>
      <c r="J315" s="18">
        <v>212.5</v>
      </c>
      <c r="K315" s="18"/>
      <c r="L315" s="18"/>
      <c r="M315" s="18"/>
      <c r="N315" s="57"/>
      <c r="O315" s="19">
        <f>COUNTA(F315:N315)</f>
        <v>1</v>
      </c>
      <c r="P315" s="63"/>
      <c r="Q315" s="63"/>
    </row>
    <row r="316" spans="1:17" ht="12.75" customHeight="1">
      <c r="A316" s="10">
        <f>RANK(E316,E:E)</f>
        <v>315</v>
      </c>
      <c r="B316" s="10" t="s">
        <v>781</v>
      </c>
      <c r="C316" s="16"/>
      <c r="D316" s="13">
        <f>F316+G316+H316+I316+J316+K316+L316+M316+N316</f>
        <v>212</v>
      </c>
      <c r="E316" s="17">
        <f>D316-P316-Q316</f>
        <v>212</v>
      </c>
      <c r="F316" s="38"/>
      <c r="G316" s="18"/>
      <c r="H316" s="18">
        <v>206</v>
      </c>
      <c r="I316" s="18"/>
      <c r="J316" s="18">
        <v>6</v>
      </c>
      <c r="K316" s="18"/>
      <c r="L316" s="18"/>
      <c r="M316" s="18"/>
      <c r="N316" s="57"/>
      <c r="O316" s="19">
        <f>COUNTA(F316:N316)</f>
        <v>2</v>
      </c>
      <c r="P316" s="63"/>
      <c r="Q316" s="63"/>
    </row>
    <row r="317" spans="1:17" ht="12.75" customHeight="1">
      <c r="A317" s="10">
        <f>RANK(E317,E:E)</f>
        <v>316</v>
      </c>
      <c r="B317" s="10" t="s">
        <v>1393</v>
      </c>
      <c r="C317" s="16"/>
      <c r="D317" s="13">
        <f>F317+G317+H317+I317+J317+K317+L317+M317+N317</f>
        <v>210</v>
      </c>
      <c r="E317" s="17">
        <f>D317-P317-Q317</f>
        <v>210</v>
      </c>
      <c r="F317" s="18"/>
      <c r="G317" s="15"/>
      <c r="H317" s="18"/>
      <c r="I317" s="18"/>
      <c r="J317" s="18"/>
      <c r="K317" s="18"/>
      <c r="L317" s="18">
        <v>210</v>
      </c>
      <c r="M317" s="18"/>
      <c r="N317" s="57"/>
      <c r="O317" s="19">
        <f>COUNTA(F317:N317)</f>
        <v>1</v>
      </c>
      <c r="P317" s="63"/>
      <c r="Q317" s="63"/>
    </row>
    <row r="318" spans="1:17" ht="12.75" customHeight="1">
      <c r="A318" s="10">
        <f>RANK(E318,E:E)</f>
        <v>317</v>
      </c>
      <c r="B318" s="10" t="s">
        <v>1406</v>
      </c>
      <c r="C318" s="16"/>
      <c r="D318" s="13">
        <f>F318+G318+H318+I318+J318+K318+L318+M318+N318</f>
        <v>208</v>
      </c>
      <c r="E318" s="17">
        <f>D318-P318-Q318</f>
        <v>208</v>
      </c>
      <c r="F318" s="18"/>
      <c r="G318" s="15"/>
      <c r="H318" s="18"/>
      <c r="I318" s="18"/>
      <c r="J318" s="18"/>
      <c r="K318" s="18"/>
      <c r="L318" s="18">
        <v>87</v>
      </c>
      <c r="M318" s="18">
        <v>121</v>
      </c>
      <c r="N318" s="57"/>
      <c r="O318" s="56">
        <f>COUNTA(F318:N318)</f>
        <v>2</v>
      </c>
      <c r="P318" s="64"/>
      <c r="Q318" s="64"/>
    </row>
    <row r="319" spans="1:17" ht="12.75" customHeight="1">
      <c r="A319" s="10">
        <f>RANK(E319,E:E)</f>
        <v>317</v>
      </c>
      <c r="B319" s="10" t="s">
        <v>1269</v>
      </c>
      <c r="C319" s="16"/>
      <c r="D319" s="13">
        <f>F319+G319+H319+I319+J319+K319+L319+M319+N319</f>
        <v>208</v>
      </c>
      <c r="E319" s="17">
        <f>D319-P319-Q319</f>
        <v>208</v>
      </c>
      <c r="F319" s="18"/>
      <c r="G319" s="15"/>
      <c r="H319" s="18"/>
      <c r="I319" s="18"/>
      <c r="J319" s="18">
        <v>100.5</v>
      </c>
      <c r="K319" s="18"/>
      <c r="L319" s="18"/>
      <c r="M319" s="18"/>
      <c r="N319" s="57">
        <v>107.5</v>
      </c>
      <c r="O319" s="56">
        <f>COUNTA(F319:N319)</f>
        <v>2</v>
      </c>
      <c r="P319" s="64"/>
      <c r="Q319" s="64"/>
    </row>
    <row r="320" spans="1:17" ht="12.75" customHeight="1">
      <c r="A320" s="10">
        <f>RANK(E320,E:E)</f>
        <v>319</v>
      </c>
      <c r="B320" s="10" t="s">
        <v>89</v>
      </c>
      <c r="C320" s="19">
        <v>1977</v>
      </c>
      <c r="D320" s="13">
        <f>F320+G320+H320+I320+J320+K320+L320+M320+N320</f>
        <v>205.5</v>
      </c>
      <c r="E320" s="9">
        <f>D320-P320-Q320</f>
        <v>205.5</v>
      </c>
      <c r="F320" s="15">
        <v>93.5</v>
      </c>
      <c r="G320" s="15"/>
      <c r="H320" s="15">
        <v>112</v>
      </c>
      <c r="I320" s="15"/>
      <c r="J320" s="15"/>
      <c r="K320" s="15"/>
      <c r="L320" s="15"/>
      <c r="M320" s="15"/>
      <c r="N320" s="58"/>
      <c r="O320" s="19">
        <f>COUNTA(F320:N320)</f>
        <v>2</v>
      </c>
      <c r="P320" s="63"/>
      <c r="Q320" s="63"/>
    </row>
    <row r="321" spans="1:17" ht="12.75" customHeight="1">
      <c r="A321" s="10">
        <f>RANK(E321,E:E)</f>
        <v>320</v>
      </c>
      <c r="B321" s="10" t="s">
        <v>113</v>
      </c>
      <c r="C321" s="19">
        <v>1974</v>
      </c>
      <c r="D321" s="13">
        <f>F321+G321+H321+I321+J321+K321+L321+M321+N321</f>
        <v>203</v>
      </c>
      <c r="E321" s="9">
        <f>D321-P321-Q321</f>
        <v>203</v>
      </c>
      <c r="F321" s="15">
        <v>43</v>
      </c>
      <c r="G321" s="15"/>
      <c r="H321" s="15">
        <v>44</v>
      </c>
      <c r="I321" s="15"/>
      <c r="J321" s="15">
        <v>116</v>
      </c>
      <c r="K321" s="15"/>
      <c r="L321" s="15"/>
      <c r="M321" s="15"/>
      <c r="N321" s="58"/>
      <c r="O321" s="19">
        <f>COUNTA(F321:N321)</f>
        <v>3</v>
      </c>
      <c r="P321" s="63"/>
      <c r="Q321" s="63"/>
    </row>
    <row r="322" spans="1:17" ht="12.75" customHeight="1">
      <c r="A322" s="10">
        <f>RANK(E322,E:E)</f>
        <v>321</v>
      </c>
      <c r="B322" s="10" t="s">
        <v>1233</v>
      </c>
      <c r="C322" s="16"/>
      <c r="D322" s="13">
        <f>F322+G322+H322+I322+J322+K322+L322+M322+N322</f>
        <v>199.5</v>
      </c>
      <c r="E322" s="17">
        <f>D322-P322-Q322</f>
        <v>199.5</v>
      </c>
      <c r="F322" s="18"/>
      <c r="G322" s="15"/>
      <c r="H322" s="18"/>
      <c r="I322" s="18"/>
      <c r="J322" s="18">
        <v>199.5</v>
      </c>
      <c r="K322" s="18"/>
      <c r="L322" s="18"/>
      <c r="M322" s="18"/>
      <c r="N322" s="57"/>
      <c r="O322" s="19">
        <f>COUNTA(F322:N322)</f>
        <v>1</v>
      </c>
      <c r="P322" s="63"/>
      <c r="Q322" s="63"/>
    </row>
    <row r="323" spans="1:17" ht="12.75" customHeight="1">
      <c r="A323" s="10">
        <f>RANK(E323,E:E)</f>
        <v>322</v>
      </c>
      <c r="B323" s="10" t="s">
        <v>483</v>
      </c>
      <c r="C323" s="16"/>
      <c r="D323" s="13">
        <f>F323+G323+H323+I323+J323+K323+L323+M323+N323</f>
        <v>199</v>
      </c>
      <c r="E323" s="17">
        <f>D323-P323-Q323</f>
        <v>199</v>
      </c>
      <c r="F323" s="18"/>
      <c r="G323" s="15">
        <v>82</v>
      </c>
      <c r="H323" s="18"/>
      <c r="I323" s="18">
        <v>117</v>
      </c>
      <c r="J323" s="18"/>
      <c r="K323" s="18"/>
      <c r="L323" s="18"/>
      <c r="M323" s="18"/>
      <c r="N323" s="57"/>
      <c r="O323" s="19">
        <f>COUNTA(F323:N323)</f>
        <v>2</v>
      </c>
      <c r="P323" s="63"/>
      <c r="Q323" s="63"/>
    </row>
    <row r="324" spans="1:17" ht="12.75" customHeight="1">
      <c r="A324" s="10">
        <f>RANK(E324,E:E)</f>
        <v>323</v>
      </c>
      <c r="B324" s="10" t="s">
        <v>973</v>
      </c>
      <c r="C324" s="16"/>
      <c r="D324" s="13">
        <f>F324+G324+H324+I324+J324+K324+L324+M324+N324</f>
        <v>196.5</v>
      </c>
      <c r="E324" s="17">
        <f>D324-P324-Q324</f>
        <v>196.5</v>
      </c>
      <c r="F324" s="38"/>
      <c r="G324" s="18"/>
      <c r="H324" s="18">
        <v>2</v>
      </c>
      <c r="I324" s="18"/>
      <c r="J324" s="18">
        <v>81.5</v>
      </c>
      <c r="K324" s="18"/>
      <c r="L324" s="18">
        <v>56</v>
      </c>
      <c r="M324" s="18">
        <v>57</v>
      </c>
      <c r="N324" s="57"/>
      <c r="O324" s="56">
        <f>COUNTA(F324:N324)</f>
        <v>4</v>
      </c>
      <c r="P324" s="64"/>
      <c r="Q324" s="64"/>
    </row>
    <row r="325" spans="1:17" ht="12.75" customHeight="1">
      <c r="A325" s="10">
        <f>RANK(E325,E:E)</f>
        <v>323</v>
      </c>
      <c r="B325" s="10" t="s">
        <v>17</v>
      </c>
      <c r="C325" s="19">
        <v>1977</v>
      </c>
      <c r="D325" s="13">
        <f>F325+G325+H325+I325+J325+K325+L325+M325+N325</f>
        <v>196.5</v>
      </c>
      <c r="E325" s="9">
        <f>D325-P325-Q325</f>
        <v>196.5</v>
      </c>
      <c r="F325" s="15">
        <v>6</v>
      </c>
      <c r="G325" s="15"/>
      <c r="H325" s="15"/>
      <c r="I325" s="15"/>
      <c r="J325" s="15"/>
      <c r="K325" s="15"/>
      <c r="L325" s="15"/>
      <c r="M325" s="15">
        <v>64.5</v>
      </c>
      <c r="N325" s="58">
        <v>126</v>
      </c>
      <c r="O325" s="56">
        <f>COUNTA(F325:N325)</f>
        <v>3</v>
      </c>
      <c r="P325" s="64"/>
      <c r="Q325" s="64"/>
    </row>
    <row r="326" spans="1:17" ht="12.75" customHeight="1">
      <c r="A326" s="10">
        <f>RANK(E326,E:E)</f>
        <v>325</v>
      </c>
      <c r="B326" s="10" t="s">
        <v>126</v>
      </c>
      <c r="C326" s="19">
        <v>1977</v>
      </c>
      <c r="D326" s="13">
        <f>F326+G326+H326+I326+J326+K326+L326+M326+N326</f>
        <v>194</v>
      </c>
      <c r="E326" s="9">
        <f>D326-P326-Q326</f>
        <v>194</v>
      </c>
      <c r="F326" s="15">
        <v>70</v>
      </c>
      <c r="G326" s="15"/>
      <c r="H326" s="15"/>
      <c r="I326" s="15"/>
      <c r="J326" s="15"/>
      <c r="K326" s="15"/>
      <c r="L326" s="15">
        <v>124</v>
      </c>
      <c r="M326" s="15"/>
      <c r="N326" s="58"/>
      <c r="O326" s="56">
        <f>COUNTA(F326:N326)</f>
        <v>2</v>
      </c>
      <c r="P326" s="64"/>
      <c r="Q326" s="64"/>
    </row>
    <row r="327" spans="1:17" ht="12.75" customHeight="1">
      <c r="A327" s="10">
        <f>RANK(E327,E:E)</f>
        <v>326</v>
      </c>
      <c r="B327" s="10" t="s">
        <v>343</v>
      </c>
      <c r="C327" s="19">
        <v>1974</v>
      </c>
      <c r="D327" s="13">
        <f>F327+G327+H327+I327+J327+K327+L327+M327+N327</f>
        <v>192</v>
      </c>
      <c r="E327" s="9">
        <f>D327-P327-Q327</f>
        <v>192</v>
      </c>
      <c r="F327" s="15">
        <v>44</v>
      </c>
      <c r="G327" s="15"/>
      <c r="H327" s="15">
        <v>46</v>
      </c>
      <c r="I327" s="15"/>
      <c r="J327" s="15">
        <v>102</v>
      </c>
      <c r="K327" s="15"/>
      <c r="L327" s="15"/>
      <c r="M327" s="15"/>
      <c r="N327" s="58"/>
      <c r="O327" s="56">
        <f>COUNTA(F327:N327)</f>
        <v>3</v>
      </c>
      <c r="P327" s="64"/>
      <c r="Q327" s="64"/>
    </row>
    <row r="328" spans="1:17" ht="12.75" customHeight="1">
      <c r="A328" s="10">
        <f>RANK(E328,E:E)</f>
        <v>327</v>
      </c>
      <c r="B328" s="10" t="s">
        <v>1496</v>
      </c>
      <c r="C328" s="16"/>
      <c r="D328" s="13">
        <f>F328+G328+H328+I328+J328+K328+L328+M328+N328</f>
        <v>190.5</v>
      </c>
      <c r="E328" s="17">
        <f>D328-P328-Q328</f>
        <v>190.5</v>
      </c>
      <c r="F328" s="18"/>
      <c r="G328" s="15"/>
      <c r="H328" s="18"/>
      <c r="I328" s="18"/>
      <c r="J328" s="18"/>
      <c r="K328" s="18"/>
      <c r="L328" s="18"/>
      <c r="M328" s="18">
        <v>100.5</v>
      </c>
      <c r="N328" s="57">
        <v>90</v>
      </c>
      <c r="O328" s="56">
        <f>COUNTA(F328:N328)</f>
        <v>2</v>
      </c>
      <c r="P328" s="64"/>
      <c r="Q328" s="64"/>
    </row>
    <row r="329" spans="1:17" ht="12.75" customHeight="1">
      <c r="A329" s="10">
        <f>RANK(E329,E:E)</f>
        <v>328</v>
      </c>
      <c r="B329" s="10" t="s">
        <v>524</v>
      </c>
      <c r="C329" s="16"/>
      <c r="D329" s="13">
        <f>F329+G329+H329+I329+J329+K329+L329+M329+N329</f>
        <v>190</v>
      </c>
      <c r="E329" s="17">
        <f>D329-P329-Q329</f>
        <v>190</v>
      </c>
      <c r="F329" s="18"/>
      <c r="G329" s="15">
        <v>37</v>
      </c>
      <c r="H329" s="18"/>
      <c r="I329" s="18"/>
      <c r="J329" s="18">
        <v>153</v>
      </c>
      <c r="K329" s="18"/>
      <c r="L329" s="18"/>
      <c r="M329" s="18"/>
      <c r="N329" s="57"/>
      <c r="O329" s="56">
        <f>COUNTA(F329:N329)</f>
        <v>2</v>
      </c>
      <c r="P329" s="64"/>
      <c r="Q329" s="64"/>
    </row>
    <row r="330" spans="1:17" ht="12.75" customHeight="1">
      <c r="A330" s="10">
        <f>RANK(E330,E:E)</f>
        <v>329</v>
      </c>
      <c r="B330" s="10" t="s">
        <v>1186</v>
      </c>
      <c r="C330" s="16"/>
      <c r="D330" s="13">
        <f>F330+G330+H330+I330+J330+K330+L330+M330+N330</f>
        <v>189.5</v>
      </c>
      <c r="E330" s="17">
        <f>D330-P330-Q330</f>
        <v>189.5</v>
      </c>
      <c r="F330" s="18"/>
      <c r="G330" s="15"/>
      <c r="H330" s="18"/>
      <c r="I330" s="18"/>
      <c r="J330" s="18">
        <v>87.5</v>
      </c>
      <c r="K330" s="18"/>
      <c r="L330" s="18">
        <v>102</v>
      </c>
      <c r="M330" s="18"/>
      <c r="N330" s="57"/>
      <c r="O330" s="56">
        <f>COUNTA(F330:N330)</f>
        <v>2</v>
      </c>
      <c r="P330" s="64"/>
      <c r="Q330" s="64"/>
    </row>
    <row r="331" spans="1:17" ht="12.75" customHeight="1">
      <c r="A331" s="10">
        <f>RANK(E331,E:E)</f>
        <v>329</v>
      </c>
      <c r="B331" s="10" t="s">
        <v>1198</v>
      </c>
      <c r="C331" s="16"/>
      <c r="D331" s="13">
        <f>F331+G331+H331+I331+J331+K331+L331+M331+N331</f>
        <v>189.5</v>
      </c>
      <c r="E331" s="17">
        <f>D331-P331-Q331</f>
        <v>189.5</v>
      </c>
      <c r="F331" s="18"/>
      <c r="G331" s="15"/>
      <c r="H331" s="18"/>
      <c r="I331" s="18"/>
      <c r="J331" s="18">
        <v>189.5</v>
      </c>
      <c r="K331" s="18"/>
      <c r="L331" s="18"/>
      <c r="M331" s="18"/>
      <c r="N331" s="57"/>
      <c r="O331" s="56">
        <f>COUNTA(F331:N331)</f>
        <v>1</v>
      </c>
      <c r="P331" s="64"/>
      <c r="Q331" s="64"/>
    </row>
    <row r="332" spans="1:17" ht="12.75" customHeight="1">
      <c r="A332" s="10">
        <f>RANK(E332,E:E)</f>
        <v>329</v>
      </c>
      <c r="B332" s="10" t="s">
        <v>1241</v>
      </c>
      <c r="C332" s="16"/>
      <c r="D332" s="13">
        <f>F332+G332+H332+I332+J332+K332+L332+M332+N332</f>
        <v>189.5</v>
      </c>
      <c r="E332" s="17">
        <f>D332-P332-Q332</f>
        <v>189.5</v>
      </c>
      <c r="F332" s="18"/>
      <c r="G332" s="15"/>
      <c r="H332" s="18"/>
      <c r="I332" s="18"/>
      <c r="J332" s="18">
        <v>189.5</v>
      </c>
      <c r="K332" s="18"/>
      <c r="L332" s="18"/>
      <c r="M332" s="18"/>
      <c r="N332" s="57"/>
      <c r="O332" s="56">
        <f>COUNTA(F332:N332)</f>
        <v>1</v>
      </c>
      <c r="P332" s="64"/>
      <c r="Q332" s="64"/>
    </row>
    <row r="333" spans="1:17" ht="12.75" customHeight="1">
      <c r="A333" s="10">
        <f>RANK(E333,E:E)</f>
        <v>332</v>
      </c>
      <c r="B333" s="10" t="s">
        <v>607</v>
      </c>
      <c r="C333" s="16"/>
      <c r="D333" s="13">
        <f>F333+G333+H333+I333+J333+K333+L333+M333+N333</f>
        <v>189</v>
      </c>
      <c r="E333" s="17">
        <f>D333-P333-Q333</f>
        <v>189</v>
      </c>
      <c r="F333" s="18"/>
      <c r="G333" s="15">
        <v>129</v>
      </c>
      <c r="H333" s="18"/>
      <c r="I333" s="18"/>
      <c r="J333" s="18"/>
      <c r="K333" s="18"/>
      <c r="L333" s="18"/>
      <c r="M333" s="18">
        <v>60</v>
      </c>
      <c r="N333" s="57"/>
      <c r="O333" s="56">
        <f>COUNTA(F333:N333)</f>
        <v>2</v>
      </c>
      <c r="P333" s="64"/>
      <c r="Q333" s="64"/>
    </row>
    <row r="334" spans="1:17" ht="12.75" customHeight="1">
      <c r="A334" s="10">
        <f>RANK(E334,E:E)</f>
        <v>333</v>
      </c>
      <c r="B334" s="10" t="s">
        <v>200</v>
      </c>
      <c r="C334" s="19">
        <v>1968</v>
      </c>
      <c r="D334" s="13">
        <f>F334+G334+H334+I334+J334+K334+L334+M334+N334</f>
        <v>187</v>
      </c>
      <c r="E334" s="9">
        <f>D334-P334-Q334</f>
        <v>187</v>
      </c>
      <c r="F334" s="15">
        <v>14</v>
      </c>
      <c r="G334" s="15">
        <v>21</v>
      </c>
      <c r="H334" s="15"/>
      <c r="I334" s="15">
        <v>91</v>
      </c>
      <c r="J334" s="15"/>
      <c r="K334" s="15"/>
      <c r="L334" s="15"/>
      <c r="M334" s="15">
        <v>61</v>
      </c>
      <c r="N334" s="58"/>
      <c r="O334" s="56">
        <f>COUNTA(F334:N334)</f>
        <v>4</v>
      </c>
      <c r="P334" s="64"/>
      <c r="Q334" s="64"/>
    </row>
    <row r="335" spans="1:17" ht="12.75" customHeight="1">
      <c r="A335" s="10">
        <f>RANK(E335,E:E)</f>
        <v>334</v>
      </c>
      <c r="B335" s="10" t="s">
        <v>585</v>
      </c>
      <c r="C335" s="16"/>
      <c r="D335" s="13">
        <f>F335+G335+H335+I335+J335+K335+L335+M335+N335</f>
        <v>186.5</v>
      </c>
      <c r="E335" s="17">
        <f>D335-P335-Q335</f>
        <v>186.5</v>
      </c>
      <c r="F335" s="18"/>
      <c r="G335" s="15">
        <v>107.5</v>
      </c>
      <c r="H335" s="18">
        <v>79</v>
      </c>
      <c r="I335" s="18"/>
      <c r="J335" s="18"/>
      <c r="K335" s="18"/>
      <c r="L335" s="18"/>
      <c r="M335" s="18"/>
      <c r="N335" s="57"/>
      <c r="O335" s="56">
        <f>COUNTA(F335:N335)</f>
        <v>2</v>
      </c>
      <c r="P335" s="64"/>
      <c r="Q335" s="64"/>
    </row>
    <row r="336" spans="1:17" ht="12.75" customHeight="1">
      <c r="A336" s="10">
        <f>RANK(E336,E:E)</f>
        <v>335</v>
      </c>
      <c r="B336" s="10" t="s">
        <v>1216</v>
      </c>
      <c r="C336" s="16"/>
      <c r="D336" s="13">
        <f>F336+G336+H336+I336+J336+K336+L336+M336+N336</f>
        <v>185.5</v>
      </c>
      <c r="E336" s="17">
        <f>D336-P336-Q336</f>
        <v>185.5</v>
      </c>
      <c r="F336" s="18"/>
      <c r="G336" s="15"/>
      <c r="H336" s="18"/>
      <c r="I336" s="18"/>
      <c r="J336" s="18">
        <v>104.5</v>
      </c>
      <c r="K336" s="18"/>
      <c r="L336" s="18">
        <v>81</v>
      </c>
      <c r="M336" s="18"/>
      <c r="N336" s="57"/>
      <c r="O336" s="56">
        <f>COUNTA(F336:N336)</f>
        <v>2</v>
      </c>
      <c r="P336" s="64"/>
      <c r="Q336" s="64"/>
    </row>
    <row r="337" spans="1:17" ht="12.75" customHeight="1">
      <c r="A337" s="10">
        <f>RANK(E337,E:E)</f>
        <v>336</v>
      </c>
      <c r="B337" s="10" t="s">
        <v>1086</v>
      </c>
      <c r="C337" s="28"/>
      <c r="D337" s="13">
        <f>F337+G337+H337+I337+J337+K337+L337+M337+N337</f>
        <v>185</v>
      </c>
      <c r="E337" s="17">
        <f>D337-P337-Q337</f>
        <v>185</v>
      </c>
      <c r="F337" s="39"/>
      <c r="G337" s="29"/>
      <c r="H337" s="29"/>
      <c r="I337" s="18">
        <v>85</v>
      </c>
      <c r="J337" s="18"/>
      <c r="K337" s="18">
        <v>100</v>
      </c>
      <c r="L337" s="18"/>
      <c r="M337" s="18"/>
      <c r="N337" s="57"/>
      <c r="O337" s="56">
        <f>COUNTA(F337:N337)</f>
        <v>2</v>
      </c>
      <c r="P337" s="64"/>
      <c r="Q337" s="64"/>
    </row>
    <row r="338" spans="1:17" ht="12.75" customHeight="1">
      <c r="A338" s="10">
        <f>RANK(E338,E:E)</f>
        <v>337</v>
      </c>
      <c r="B338" s="10" t="s">
        <v>532</v>
      </c>
      <c r="C338" s="16"/>
      <c r="D338" s="13">
        <f>F338+G338+H338+I338+J338+K338+L338+M338+N338</f>
        <v>184.5</v>
      </c>
      <c r="E338" s="17">
        <f>D338-P338-Q338</f>
        <v>184.5</v>
      </c>
      <c r="F338" s="18"/>
      <c r="G338" s="15">
        <v>107.5</v>
      </c>
      <c r="H338" s="18">
        <v>77</v>
      </c>
      <c r="I338" s="18"/>
      <c r="J338" s="18"/>
      <c r="K338" s="18"/>
      <c r="L338" s="18"/>
      <c r="M338" s="18"/>
      <c r="N338" s="57"/>
      <c r="O338" s="56">
        <f>COUNTA(F338:N338)</f>
        <v>2</v>
      </c>
      <c r="P338" s="64"/>
      <c r="Q338" s="64"/>
    </row>
    <row r="339" spans="1:17" ht="12.75" customHeight="1">
      <c r="A339" s="10">
        <f>RANK(E339,E:E)</f>
        <v>338</v>
      </c>
      <c r="B339" s="10" t="s">
        <v>1181</v>
      </c>
      <c r="C339" s="16"/>
      <c r="D339" s="13">
        <f>F339+G339+H339+I339+J339+K339+L339+M339+N339</f>
        <v>183</v>
      </c>
      <c r="E339" s="17">
        <f>D339-P339-Q339</f>
        <v>183</v>
      </c>
      <c r="F339" s="18"/>
      <c r="G339" s="15"/>
      <c r="H339" s="18"/>
      <c r="I339" s="18"/>
      <c r="J339" s="18">
        <v>183</v>
      </c>
      <c r="K339" s="18"/>
      <c r="L339" s="18"/>
      <c r="M339" s="18"/>
      <c r="N339" s="57"/>
      <c r="O339" s="56">
        <f>COUNTA(F339:N339)</f>
        <v>1</v>
      </c>
      <c r="P339" s="64"/>
      <c r="Q339" s="64"/>
    </row>
    <row r="340" spans="1:17" ht="12.75" customHeight="1">
      <c r="A340" s="10">
        <f>RANK(E340,E:E)</f>
        <v>339</v>
      </c>
      <c r="B340" s="10" t="s">
        <v>90</v>
      </c>
      <c r="C340" s="19">
        <v>1979</v>
      </c>
      <c r="D340" s="13">
        <f>F340+G340+H340+I340+J340+K340+L340+M340+N340</f>
        <v>182.5</v>
      </c>
      <c r="E340" s="9">
        <f>D340-P340-Q340</f>
        <v>182.5</v>
      </c>
      <c r="F340" s="15">
        <v>4</v>
      </c>
      <c r="G340" s="15"/>
      <c r="H340" s="15"/>
      <c r="I340" s="15"/>
      <c r="J340" s="15">
        <v>178.5</v>
      </c>
      <c r="K340" s="15"/>
      <c r="L340" s="15"/>
      <c r="M340" s="15"/>
      <c r="N340" s="58"/>
      <c r="O340" s="56">
        <f>COUNTA(F340:N340)</f>
        <v>2</v>
      </c>
      <c r="P340" s="64"/>
      <c r="Q340" s="64"/>
    </row>
    <row r="341" spans="1:17" ht="12.75" customHeight="1">
      <c r="A341" s="10">
        <f>RANK(E341,E:E)</f>
        <v>340</v>
      </c>
      <c r="B341" s="10" t="s">
        <v>1000</v>
      </c>
      <c r="C341" s="16"/>
      <c r="D341" s="13">
        <f>F341+G341+H341+I341+J341+K341+L341+M341+N341</f>
        <v>182</v>
      </c>
      <c r="E341" s="17">
        <f>D341-P341-Q341</f>
        <v>182</v>
      </c>
      <c r="F341" s="38"/>
      <c r="G341" s="18">
        <v>6</v>
      </c>
      <c r="H341" s="18">
        <v>25</v>
      </c>
      <c r="I341" s="18">
        <v>105</v>
      </c>
      <c r="J341" s="18"/>
      <c r="K341" s="18"/>
      <c r="L341" s="18">
        <v>46</v>
      </c>
      <c r="M341" s="18"/>
      <c r="N341" s="57"/>
      <c r="O341" s="56">
        <f>COUNTA(F341:N341)</f>
        <v>4</v>
      </c>
      <c r="P341" s="64"/>
      <c r="Q341" s="64"/>
    </row>
    <row r="342" spans="1:17" ht="12.75" customHeight="1">
      <c r="A342" s="10">
        <f>RANK(E342,E:E)</f>
        <v>340</v>
      </c>
      <c r="B342" s="10" t="s">
        <v>1390</v>
      </c>
      <c r="C342" s="16"/>
      <c r="D342" s="13">
        <f>F342+G342+H342+I342+J342+K342+L342+M342+N342</f>
        <v>182</v>
      </c>
      <c r="E342" s="17">
        <f>D342-P342-Q342</f>
        <v>182</v>
      </c>
      <c r="F342" s="18"/>
      <c r="G342" s="15"/>
      <c r="H342" s="18"/>
      <c r="I342" s="18"/>
      <c r="J342" s="18"/>
      <c r="K342" s="18"/>
      <c r="L342" s="18">
        <v>77</v>
      </c>
      <c r="M342" s="18">
        <v>105</v>
      </c>
      <c r="N342" s="57"/>
      <c r="O342" s="56">
        <f>COUNTA(F342:N342)</f>
        <v>2</v>
      </c>
      <c r="P342" s="64"/>
      <c r="Q342" s="64"/>
    </row>
    <row r="343" spans="1:17" ht="12.75" customHeight="1">
      <c r="A343" s="10">
        <f>RANK(E343,E:E)</f>
        <v>342</v>
      </c>
      <c r="B343" s="10" t="s">
        <v>320</v>
      </c>
      <c r="C343" s="19">
        <v>1964</v>
      </c>
      <c r="D343" s="13">
        <f>F343+G343+H343+I343+J343+K343+L343+M343+N343</f>
        <v>180</v>
      </c>
      <c r="E343" s="9">
        <f>D343-P343-Q343</f>
        <v>180</v>
      </c>
      <c r="F343" s="15">
        <v>39</v>
      </c>
      <c r="G343" s="15">
        <v>53</v>
      </c>
      <c r="H343" s="15"/>
      <c r="I343" s="15"/>
      <c r="J343" s="15"/>
      <c r="K343" s="15"/>
      <c r="L343" s="15"/>
      <c r="M343" s="15"/>
      <c r="N343" s="58">
        <v>88</v>
      </c>
      <c r="O343" s="56">
        <f>COUNTA(F343:N343)</f>
        <v>3</v>
      </c>
      <c r="P343" s="64"/>
      <c r="Q343" s="64"/>
    </row>
    <row r="344" spans="1:17" ht="12.75" customHeight="1">
      <c r="A344" s="10">
        <f>RANK(E344,E:E)</f>
        <v>343</v>
      </c>
      <c r="B344" s="10" t="s">
        <v>938</v>
      </c>
      <c r="C344" s="16"/>
      <c r="D344" s="13">
        <f>F344+G344+H344+I344+J344+K344+L344+M344+N344</f>
        <v>177.5</v>
      </c>
      <c r="E344" s="17">
        <f>D344-P344-Q344</f>
        <v>177.5</v>
      </c>
      <c r="F344" s="38"/>
      <c r="G344" s="18"/>
      <c r="H344" s="18">
        <v>32</v>
      </c>
      <c r="I344" s="18">
        <v>83.5</v>
      </c>
      <c r="J344" s="18"/>
      <c r="K344" s="18"/>
      <c r="L344" s="18">
        <v>62</v>
      </c>
      <c r="M344" s="18"/>
      <c r="N344" s="57"/>
      <c r="O344" s="56">
        <f>COUNTA(F344:N344)</f>
        <v>3</v>
      </c>
      <c r="P344" s="64"/>
      <c r="Q344" s="64"/>
    </row>
    <row r="345" spans="1:17" ht="12.75" customHeight="1">
      <c r="A345" s="10">
        <f>RANK(E345,E:E)</f>
        <v>343</v>
      </c>
      <c r="B345" s="10" t="s">
        <v>530</v>
      </c>
      <c r="C345" s="16"/>
      <c r="D345" s="13">
        <f>F345+G345+H345+I345+J345+K345+L345+M345+N345</f>
        <v>177.5</v>
      </c>
      <c r="E345" s="17">
        <f>D345-P345-Q345</f>
        <v>177.5</v>
      </c>
      <c r="F345" s="18"/>
      <c r="G345" s="15">
        <v>177.5</v>
      </c>
      <c r="H345" s="18"/>
      <c r="I345" s="18"/>
      <c r="J345" s="18"/>
      <c r="K345" s="18"/>
      <c r="L345" s="18"/>
      <c r="M345" s="18"/>
      <c r="N345" s="57"/>
      <c r="O345" s="56">
        <f>COUNTA(F345:N345)</f>
        <v>1</v>
      </c>
      <c r="P345" s="64"/>
      <c r="Q345" s="64"/>
    </row>
    <row r="346" spans="1:17" ht="12.75" customHeight="1">
      <c r="A346" s="10">
        <f>RANK(E346,E:E)</f>
        <v>343</v>
      </c>
      <c r="B346" s="10" t="s">
        <v>531</v>
      </c>
      <c r="C346" s="16"/>
      <c r="D346" s="13">
        <f>F346+G346+H346+I346+J346+K346+L346+M346+N346</f>
        <v>177.5</v>
      </c>
      <c r="E346" s="17">
        <f>D346-P346-Q346</f>
        <v>177.5</v>
      </c>
      <c r="F346" s="18"/>
      <c r="G346" s="15">
        <v>177.5</v>
      </c>
      <c r="H346" s="18"/>
      <c r="I346" s="18"/>
      <c r="J346" s="18"/>
      <c r="K346" s="18"/>
      <c r="L346" s="18"/>
      <c r="M346" s="18"/>
      <c r="N346" s="57"/>
      <c r="O346" s="56">
        <f>COUNTA(F346:N346)</f>
        <v>1</v>
      </c>
      <c r="P346" s="64"/>
      <c r="Q346" s="64"/>
    </row>
    <row r="347" spans="1:17" ht="12.75" customHeight="1">
      <c r="A347" s="10">
        <f>RANK(E347,E:E)</f>
        <v>343</v>
      </c>
      <c r="B347" s="10" t="s">
        <v>565</v>
      </c>
      <c r="C347" s="16"/>
      <c r="D347" s="13">
        <f>F347+G347+H347+I347+J347+K347+L347+M347+N347</f>
        <v>177.5</v>
      </c>
      <c r="E347" s="17">
        <f>D347-P347-Q347</f>
        <v>177.5</v>
      </c>
      <c r="F347" s="18"/>
      <c r="G347" s="15">
        <v>177.5</v>
      </c>
      <c r="H347" s="18"/>
      <c r="I347" s="18"/>
      <c r="J347" s="18"/>
      <c r="K347" s="18"/>
      <c r="L347" s="18"/>
      <c r="M347" s="18"/>
      <c r="N347" s="57"/>
      <c r="O347" s="56">
        <f>COUNTA(F347:N347)</f>
        <v>1</v>
      </c>
      <c r="P347" s="64"/>
      <c r="Q347" s="64"/>
    </row>
    <row r="348" spans="1:17" ht="12.75" customHeight="1">
      <c r="A348" s="10">
        <f>RANK(E348,E:E)</f>
        <v>343</v>
      </c>
      <c r="B348" s="10" t="s">
        <v>608</v>
      </c>
      <c r="C348" s="16"/>
      <c r="D348" s="13">
        <f>F348+G348+H348+I348+J348+K348+L348+M348+N348</f>
        <v>177.5</v>
      </c>
      <c r="E348" s="17">
        <f>D348-P348-Q348</f>
        <v>177.5</v>
      </c>
      <c r="F348" s="18"/>
      <c r="G348" s="15">
        <v>177.5</v>
      </c>
      <c r="H348" s="18"/>
      <c r="I348" s="18"/>
      <c r="J348" s="18"/>
      <c r="K348" s="18"/>
      <c r="L348" s="18"/>
      <c r="M348" s="18"/>
      <c r="N348" s="57"/>
      <c r="O348" s="56">
        <f>COUNTA(F348:N348)</f>
        <v>1</v>
      </c>
      <c r="P348" s="64"/>
      <c r="Q348" s="64"/>
    </row>
    <row r="349" spans="1:17" ht="12.75" customHeight="1">
      <c r="A349" s="10">
        <f>RANK(E349,E:E)</f>
        <v>348</v>
      </c>
      <c r="B349" s="10" t="s">
        <v>1212</v>
      </c>
      <c r="C349" s="16"/>
      <c r="D349" s="13">
        <f>F349+G349+H349+I349+J349+K349+L349+M349+N349</f>
        <v>177</v>
      </c>
      <c r="E349" s="17">
        <f>D349-P349-Q349</f>
        <v>177</v>
      </c>
      <c r="F349" s="18"/>
      <c r="G349" s="15"/>
      <c r="H349" s="18"/>
      <c r="I349" s="18"/>
      <c r="J349" s="18">
        <v>177</v>
      </c>
      <c r="K349" s="18"/>
      <c r="L349" s="18"/>
      <c r="M349" s="18"/>
      <c r="N349" s="57"/>
      <c r="O349" s="56">
        <f>COUNTA(F349:N349)</f>
        <v>1</v>
      </c>
      <c r="P349" s="64"/>
      <c r="Q349" s="64"/>
    </row>
    <row r="350" spans="1:17" ht="12.75" customHeight="1">
      <c r="A350" s="10">
        <f>RANK(E350,E:E)</f>
        <v>349</v>
      </c>
      <c r="B350" s="10" t="s">
        <v>178</v>
      </c>
      <c r="C350" s="19">
        <v>1997</v>
      </c>
      <c r="D350" s="13">
        <f>F350+G350+H350+I350+J350+K350+L350+M350+N350</f>
        <v>175</v>
      </c>
      <c r="E350" s="9">
        <f>D350-P350-Q350</f>
        <v>175</v>
      </c>
      <c r="F350" s="15">
        <v>41</v>
      </c>
      <c r="G350" s="15"/>
      <c r="H350" s="15"/>
      <c r="I350" s="15"/>
      <c r="J350" s="15"/>
      <c r="K350" s="15"/>
      <c r="L350" s="15">
        <v>75</v>
      </c>
      <c r="M350" s="15">
        <v>59</v>
      </c>
      <c r="N350" s="58"/>
      <c r="O350" s="56">
        <f>COUNTA(F350:N350)</f>
        <v>3</v>
      </c>
      <c r="P350" s="64"/>
      <c r="Q350" s="64"/>
    </row>
    <row r="351" spans="1:17" ht="12.75" customHeight="1">
      <c r="A351" s="10">
        <f>RANK(E351,E:E)</f>
        <v>349</v>
      </c>
      <c r="B351" s="10" t="s">
        <v>1473</v>
      </c>
      <c r="C351" s="16"/>
      <c r="D351" s="13">
        <f>F351+G351+H351+I351+J351+K351+L351+M351+N351</f>
        <v>175</v>
      </c>
      <c r="E351" s="17">
        <f>D351-P351-Q351</f>
        <v>175</v>
      </c>
      <c r="F351" s="18"/>
      <c r="G351" s="15"/>
      <c r="H351" s="18"/>
      <c r="I351" s="18"/>
      <c r="J351" s="18"/>
      <c r="K351" s="18"/>
      <c r="L351" s="18"/>
      <c r="M351" s="18">
        <v>175</v>
      </c>
      <c r="N351" s="57"/>
      <c r="O351" s="56">
        <f>COUNTA(F351:N351)</f>
        <v>1</v>
      </c>
      <c r="P351" s="64"/>
      <c r="Q351" s="64"/>
    </row>
    <row r="352" spans="1:17" ht="12.75" customHeight="1">
      <c r="A352" s="10">
        <f>RANK(E352,E:E)</f>
        <v>351</v>
      </c>
      <c r="B352" s="10" t="s">
        <v>1250</v>
      </c>
      <c r="C352" s="16"/>
      <c r="D352" s="13">
        <f>F352+G352+H352+I352+J352+K352+L352+M352+N352</f>
        <v>174</v>
      </c>
      <c r="E352" s="17">
        <f>D352-P352-Q352</f>
        <v>174</v>
      </c>
      <c r="F352" s="18"/>
      <c r="G352" s="15"/>
      <c r="H352" s="18"/>
      <c r="I352" s="18"/>
      <c r="J352" s="18">
        <v>174</v>
      </c>
      <c r="K352" s="18"/>
      <c r="L352" s="18"/>
      <c r="M352" s="18"/>
      <c r="N352" s="57"/>
      <c r="O352" s="56">
        <f>COUNTA(F352:N352)</f>
        <v>1</v>
      </c>
      <c r="P352" s="64"/>
      <c r="Q352" s="64"/>
    </row>
    <row r="353" spans="1:17" ht="12.75" customHeight="1">
      <c r="A353" s="10">
        <f>RANK(E353,E:E)</f>
        <v>352</v>
      </c>
      <c r="B353" s="10" t="s">
        <v>556</v>
      </c>
      <c r="C353" s="16"/>
      <c r="D353" s="13">
        <f>F353+G353+H353+I353+J353+K353+L353+M353+N353</f>
        <v>172</v>
      </c>
      <c r="E353" s="17">
        <f>D353-P353-Q353</f>
        <v>172</v>
      </c>
      <c r="F353" s="18"/>
      <c r="G353" s="15">
        <v>6</v>
      </c>
      <c r="H353" s="18"/>
      <c r="I353" s="18">
        <v>114</v>
      </c>
      <c r="J353" s="18"/>
      <c r="K353" s="18"/>
      <c r="L353" s="18">
        <v>52</v>
      </c>
      <c r="M353" s="18"/>
      <c r="N353" s="57"/>
      <c r="O353" s="56">
        <f>COUNTA(F353:N353)</f>
        <v>3</v>
      </c>
      <c r="P353" s="64"/>
      <c r="Q353" s="64"/>
    </row>
    <row r="354" spans="1:17" ht="12.75" customHeight="1">
      <c r="A354" s="10">
        <f>RANK(E354,E:E)</f>
        <v>352</v>
      </c>
      <c r="B354" s="10" t="s">
        <v>287</v>
      </c>
      <c r="C354" s="19">
        <v>1987</v>
      </c>
      <c r="D354" s="13">
        <f>F354+G354+H354+I354+J354+K354+L354+M354+N354</f>
        <v>172</v>
      </c>
      <c r="E354" s="9">
        <f>D354-P354-Q354</f>
        <v>172</v>
      </c>
      <c r="F354" s="15">
        <v>22</v>
      </c>
      <c r="G354" s="15"/>
      <c r="H354" s="15"/>
      <c r="I354" s="15"/>
      <c r="J354" s="15"/>
      <c r="K354" s="15">
        <v>150</v>
      </c>
      <c r="L354" s="15"/>
      <c r="M354" s="15"/>
      <c r="N354" s="58"/>
      <c r="O354" s="56">
        <f>COUNTA(F354:N354)</f>
        <v>2</v>
      </c>
      <c r="P354" s="64"/>
      <c r="Q354" s="64"/>
    </row>
    <row r="355" spans="1:17" ht="12.75" customHeight="1">
      <c r="A355" s="10">
        <f>RANK(E355,E:E)</f>
        <v>354</v>
      </c>
      <c r="B355" s="10" t="s">
        <v>934</v>
      </c>
      <c r="C355" s="16"/>
      <c r="D355" s="13">
        <f>F355+G355+H355+I355+J355+K355+L355+M355+N355</f>
        <v>171.5</v>
      </c>
      <c r="E355" s="17">
        <f>D355-P355-Q355</f>
        <v>171.5</v>
      </c>
      <c r="F355" s="38"/>
      <c r="G355" s="18"/>
      <c r="H355" s="18">
        <v>71</v>
      </c>
      <c r="I355" s="18"/>
      <c r="J355" s="18"/>
      <c r="K355" s="18"/>
      <c r="L355" s="18"/>
      <c r="M355" s="18">
        <v>100.5</v>
      </c>
      <c r="N355" s="57"/>
      <c r="O355" s="56">
        <f>COUNTA(F355:N355)</f>
        <v>2</v>
      </c>
      <c r="P355" s="64"/>
      <c r="Q355" s="64"/>
    </row>
    <row r="356" spans="1:17" ht="12.75" customHeight="1">
      <c r="A356" s="10">
        <f>RANK(E356,E:E)</f>
        <v>354</v>
      </c>
      <c r="B356" s="10" t="s">
        <v>1121</v>
      </c>
      <c r="C356" s="28"/>
      <c r="D356" s="13">
        <f>F356+G356+H356+I356+J356+K356+L356+M356+N356</f>
        <v>171.5</v>
      </c>
      <c r="E356" s="17">
        <f>D356-P356-Q356</f>
        <v>171.5</v>
      </c>
      <c r="F356" s="39"/>
      <c r="G356" s="29"/>
      <c r="H356" s="29"/>
      <c r="I356" s="18">
        <v>86.5</v>
      </c>
      <c r="J356" s="18"/>
      <c r="K356" s="18"/>
      <c r="L356" s="18"/>
      <c r="M356" s="18"/>
      <c r="N356" s="57">
        <v>85</v>
      </c>
      <c r="O356" s="56">
        <f>COUNTA(F356:N356)</f>
        <v>2</v>
      </c>
      <c r="P356" s="64"/>
      <c r="Q356" s="64"/>
    </row>
    <row r="357" spans="1:17" ht="12.75" customHeight="1">
      <c r="A357" s="10">
        <f>RANK(E357,E:E)</f>
        <v>356</v>
      </c>
      <c r="B357" s="10" t="s">
        <v>70</v>
      </c>
      <c r="C357" s="19">
        <v>1973</v>
      </c>
      <c r="D357" s="13">
        <f>F357+G357+H357+I357+J357+K357+L357+M357+N357</f>
        <v>168</v>
      </c>
      <c r="E357" s="9">
        <f>D357-P357-Q357</f>
        <v>168</v>
      </c>
      <c r="F357" s="15">
        <v>73</v>
      </c>
      <c r="G357" s="15"/>
      <c r="H357" s="15"/>
      <c r="I357" s="15"/>
      <c r="J357" s="15"/>
      <c r="K357" s="15"/>
      <c r="L357" s="15"/>
      <c r="M357" s="15">
        <v>95</v>
      </c>
      <c r="N357" s="58"/>
      <c r="O357" s="56">
        <f>COUNTA(F357:N357)</f>
        <v>2</v>
      </c>
      <c r="P357" s="64"/>
      <c r="Q357" s="64"/>
    </row>
    <row r="358" spans="1:17" ht="12.75" customHeight="1">
      <c r="A358" s="10">
        <f>RANK(E358,E:E)</f>
        <v>357</v>
      </c>
      <c r="B358" s="10" t="s">
        <v>1164</v>
      </c>
      <c r="C358" s="16"/>
      <c r="D358" s="13">
        <f>F358+G358+H358+I358+J358+K358+L358+M358+N358</f>
        <v>167.5</v>
      </c>
      <c r="E358" s="17">
        <f>D358-P358-Q358</f>
        <v>167.5</v>
      </c>
      <c r="F358" s="18"/>
      <c r="G358" s="15"/>
      <c r="H358" s="18"/>
      <c r="I358" s="18"/>
      <c r="J358" s="18">
        <v>167.5</v>
      </c>
      <c r="K358" s="18"/>
      <c r="L358" s="18"/>
      <c r="M358" s="18"/>
      <c r="N358" s="57"/>
      <c r="O358" s="56">
        <f>COUNTA(F358:N358)</f>
        <v>1</v>
      </c>
      <c r="P358" s="64"/>
      <c r="Q358" s="64"/>
    </row>
    <row r="359" spans="1:17" ht="12.75" customHeight="1">
      <c r="A359" s="10">
        <f>RANK(E359,E:E)</f>
        <v>357</v>
      </c>
      <c r="B359" s="10" t="s">
        <v>1177</v>
      </c>
      <c r="C359" s="16"/>
      <c r="D359" s="13">
        <f>F359+G359+H359+I359+J359+K359+L359+M359+N359</f>
        <v>167.5</v>
      </c>
      <c r="E359" s="17">
        <f>D359-P359-Q359</f>
        <v>167.5</v>
      </c>
      <c r="F359" s="18"/>
      <c r="G359" s="15"/>
      <c r="H359" s="18"/>
      <c r="I359" s="18"/>
      <c r="J359" s="18">
        <v>167.5</v>
      </c>
      <c r="K359" s="18"/>
      <c r="L359" s="18"/>
      <c r="M359" s="18"/>
      <c r="N359" s="57"/>
      <c r="O359" s="56">
        <f>COUNTA(F359:N359)</f>
        <v>1</v>
      </c>
      <c r="P359" s="64"/>
      <c r="Q359" s="64"/>
    </row>
    <row r="360" spans="1:17" ht="12.75" customHeight="1">
      <c r="A360" s="10">
        <f>RANK(E360,E:E)</f>
        <v>359</v>
      </c>
      <c r="B360" s="10" t="s">
        <v>966</v>
      </c>
      <c r="C360" s="16"/>
      <c r="D360" s="13">
        <f>F360+G360+H360+I360+J360+K360+L360+M360+N360</f>
        <v>166.5</v>
      </c>
      <c r="E360" s="17">
        <f>D360-P360-Q360</f>
        <v>166.5</v>
      </c>
      <c r="F360" s="38"/>
      <c r="G360" s="18"/>
      <c r="H360" s="18">
        <v>93</v>
      </c>
      <c r="I360" s="18"/>
      <c r="J360" s="18"/>
      <c r="K360" s="18"/>
      <c r="L360" s="18">
        <v>73.5</v>
      </c>
      <c r="M360" s="18"/>
      <c r="N360" s="57"/>
      <c r="O360" s="56">
        <f>COUNTA(F360:N360)</f>
        <v>2</v>
      </c>
      <c r="P360" s="64"/>
      <c r="Q360" s="64"/>
    </row>
    <row r="361" spans="1:17" ht="12.75" customHeight="1">
      <c r="A361" s="10">
        <f>RANK(E361,E:E)</f>
        <v>360</v>
      </c>
      <c r="B361" s="10" t="s">
        <v>1205</v>
      </c>
      <c r="C361" s="16"/>
      <c r="D361" s="13">
        <f>F361+G361+H361+I361+J361+K361+L361+M361+N361</f>
        <v>165.7</v>
      </c>
      <c r="E361" s="17">
        <f>D361-P361-Q361</f>
        <v>165.7</v>
      </c>
      <c r="F361" s="18"/>
      <c r="G361" s="15"/>
      <c r="H361" s="18"/>
      <c r="I361" s="18"/>
      <c r="J361" s="18">
        <v>165.7</v>
      </c>
      <c r="K361" s="18"/>
      <c r="L361" s="18"/>
      <c r="M361" s="18"/>
      <c r="N361" s="57"/>
      <c r="O361" s="56">
        <f>COUNTA(F361:N361)</f>
        <v>1</v>
      </c>
      <c r="P361" s="64"/>
      <c r="Q361" s="64"/>
    </row>
    <row r="362" spans="1:17" ht="12.75" customHeight="1">
      <c r="A362" s="10">
        <f>RANK(E362,E:E)</f>
        <v>360</v>
      </c>
      <c r="B362" s="10" t="s">
        <v>1223</v>
      </c>
      <c r="C362" s="16"/>
      <c r="D362" s="13">
        <f>F362+G362+H362+I362+J362+K362+L362+M362+N362</f>
        <v>165.7</v>
      </c>
      <c r="E362" s="17">
        <f>D362-P362-Q362</f>
        <v>165.7</v>
      </c>
      <c r="F362" s="18"/>
      <c r="G362" s="15"/>
      <c r="H362" s="18"/>
      <c r="I362" s="18"/>
      <c r="J362" s="18">
        <v>165.7</v>
      </c>
      <c r="K362" s="18"/>
      <c r="L362" s="18"/>
      <c r="M362" s="18"/>
      <c r="N362" s="57"/>
      <c r="O362" s="56">
        <f>COUNTA(F362:N362)</f>
        <v>1</v>
      </c>
      <c r="P362" s="64"/>
      <c r="Q362" s="64"/>
    </row>
    <row r="363" spans="1:17" ht="12.75" customHeight="1">
      <c r="A363" s="10">
        <f>RANK(E363,E:E)</f>
        <v>360</v>
      </c>
      <c r="B363" s="10" t="s">
        <v>1263</v>
      </c>
      <c r="C363" s="16"/>
      <c r="D363" s="13">
        <f>F363+G363+H363+I363+J363+K363+L363+M363+N363</f>
        <v>165.7</v>
      </c>
      <c r="E363" s="17">
        <f>D363-P363-Q363</f>
        <v>165.7</v>
      </c>
      <c r="F363" s="18"/>
      <c r="G363" s="15"/>
      <c r="H363" s="18"/>
      <c r="I363" s="18"/>
      <c r="J363" s="18">
        <v>165.7</v>
      </c>
      <c r="K363" s="18"/>
      <c r="L363" s="18"/>
      <c r="M363" s="18"/>
      <c r="N363" s="57"/>
      <c r="O363" s="56">
        <f>COUNTA(F363:N363)</f>
        <v>1</v>
      </c>
      <c r="P363" s="64"/>
      <c r="Q363" s="64"/>
    </row>
    <row r="364" spans="1:17" ht="12.75" customHeight="1">
      <c r="A364" s="10">
        <f>RANK(E364,E:E)</f>
        <v>363</v>
      </c>
      <c r="B364" s="10" t="s">
        <v>901</v>
      </c>
      <c r="C364" s="16"/>
      <c r="D364" s="13">
        <f>F364+G364+H364+I364+J364+K364+L364+M364+N364</f>
        <v>165</v>
      </c>
      <c r="E364" s="17">
        <f>D364-P364-Q364</f>
        <v>165</v>
      </c>
      <c r="F364" s="38"/>
      <c r="G364" s="18"/>
      <c r="H364" s="18">
        <v>165</v>
      </c>
      <c r="I364" s="18"/>
      <c r="J364" s="18"/>
      <c r="K364" s="18"/>
      <c r="L364" s="18"/>
      <c r="M364" s="18"/>
      <c r="N364" s="57"/>
      <c r="O364" s="56">
        <f>COUNTA(F364:N364)</f>
        <v>1</v>
      </c>
      <c r="P364" s="64"/>
      <c r="Q364" s="64"/>
    </row>
    <row r="365" spans="1:17" ht="12.75" customHeight="1">
      <c r="A365" s="10">
        <f>RANK(E365,E:E)</f>
        <v>363</v>
      </c>
      <c r="B365" s="10" t="s">
        <v>1480</v>
      </c>
      <c r="C365" s="16"/>
      <c r="D365" s="13">
        <f>F365+G365+H365+I365+J365+K365+L365+M365+N365</f>
        <v>165</v>
      </c>
      <c r="E365" s="17">
        <f>D365-P365-Q365</f>
        <v>165</v>
      </c>
      <c r="F365" s="18"/>
      <c r="G365" s="15"/>
      <c r="H365" s="18"/>
      <c r="I365" s="18"/>
      <c r="J365" s="18"/>
      <c r="K365" s="18"/>
      <c r="L365" s="18"/>
      <c r="M365" s="18">
        <v>165</v>
      </c>
      <c r="N365" s="57"/>
      <c r="O365" s="56">
        <f>COUNTA(F365:N365)</f>
        <v>1</v>
      </c>
      <c r="P365" s="64"/>
      <c r="Q365" s="64"/>
    </row>
    <row r="366" spans="1:17" ht="12.75" customHeight="1">
      <c r="A366" s="10">
        <f>RANK(E366,E:E)</f>
        <v>365</v>
      </c>
      <c r="B366" s="10" t="s">
        <v>509</v>
      </c>
      <c r="C366" s="16"/>
      <c r="D366" s="13">
        <f>F366+G366+H366+I366+J366+K366+L366+M366+N366</f>
        <v>164.5</v>
      </c>
      <c r="E366" s="17">
        <f>D366-P366-Q366</f>
        <v>164.5</v>
      </c>
      <c r="F366" s="18"/>
      <c r="G366" s="15">
        <v>6</v>
      </c>
      <c r="H366" s="15">
        <v>17</v>
      </c>
      <c r="I366" s="18"/>
      <c r="J366" s="18">
        <v>87.5</v>
      </c>
      <c r="K366" s="18"/>
      <c r="L366" s="18">
        <v>54</v>
      </c>
      <c r="M366" s="18"/>
      <c r="N366" s="57"/>
      <c r="O366" s="56">
        <f>COUNTA(F366:N366)</f>
        <v>4</v>
      </c>
      <c r="P366" s="64"/>
      <c r="Q366" s="64"/>
    </row>
    <row r="367" spans="1:17" ht="12.75" customHeight="1">
      <c r="A367" s="10">
        <f>RANK(E367,E:E)</f>
        <v>366</v>
      </c>
      <c r="B367" s="10" t="s">
        <v>583</v>
      </c>
      <c r="C367" s="16"/>
      <c r="D367" s="13">
        <f>F367+G367+H367+I367+J367+K367+L367+M367+N367</f>
        <v>164</v>
      </c>
      <c r="E367" s="17">
        <f>D367-P367-Q367</f>
        <v>164</v>
      </c>
      <c r="F367" s="18"/>
      <c r="G367" s="15">
        <v>73.5</v>
      </c>
      <c r="H367" s="18"/>
      <c r="I367" s="18"/>
      <c r="J367" s="18"/>
      <c r="K367" s="18"/>
      <c r="L367" s="18"/>
      <c r="M367" s="18">
        <v>90.5</v>
      </c>
      <c r="N367" s="57"/>
      <c r="O367" s="56">
        <f>COUNTA(F367:N367)</f>
        <v>2</v>
      </c>
      <c r="P367" s="64"/>
      <c r="Q367" s="64"/>
    </row>
    <row r="368" spans="1:17" ht="12.75" customHeight="1">
      <c r="A368" s="10">
        <f>RANK(E368,E:E)</f>
        <v>367</v>
      </c>
      <c r="B368" s="10" t="s">
        <v>1252</v>
      </c>
      <c r="C368" s="16"/>
      <c r="D368" s="13">
        <f>F368+G368+H368+I368+J368+K368+L368+M368+N368</f>
        <v>162</v>
      </c>
      <c r="E368" s="17">
        <f>D368-P368-Q368</f>
        <v>162</v>
      </c>
      <c r="F368" s="18"/>
      <c r="G368" s="15"/>
      <c r="H368" s="18"/>
      <c r="I368" s="18"/>
      <c r="J368" s="18">
        <v>162</v>
      </c>
      <c r="K368" s="18"/>
      <c r="L368" s="18"/>
      <c r="M368" s="18"/>
      <c r="N368" s="57"/>
      <c r="O368" s="56">
        <f>COUNTA(F368:N368)</f>
        <v>1</v>
      </c>
      <c r="P368" s="64"/>
      <c r="Q368" s="64"/>
    </row>
    <row r="369" spans="1:17" ht="12.75" customHeight="1">
      <c r="A369" s="10">
        <f>RANK(E369,E:E)</f>
        <v>368</v>
      </c>
      <c r="B369" s="10" t="s">
        <v>555</v>
      </c>
      <c r="C369" s="16"/>
      <c r="D369" s="13">
        <f>F369+G369+H369+I369+J369+K369+L369+M369+N369</f>
        <v>161.5</v>
      </c>
      <c r="E369" s="17">
        <f>D369-P369-Q369</f>
        <v>161.5</v>
      </c>
      <c r="F369" s="18"/>
      <c r="G369" s="15">
        <v>34</v>
      </c>
      <c r="H369" s="18"/>
      <c r="I369" s="18"/>
      <c r="J369" s="18">
        <v>127.5</v>
      </c>
      <c r="K369" s="18"/>
      <c r="L369" s="18"/>
      <c r="M369" s="18"/>
      <c r="N369" s="57"/>
      <c r="O369" s="56">
        <f>COUNTA(F369:N369)</f>
        <v>2</v>
      </c>
      <c r="P369" s="64"/>
      <c r="Q369" s="64"/>
    </row>
    <row r="370" spans="1:17" ht="12.75" customHeight="1">
      <c r="A370" s="10">
        <f>RANK(E370,E:E)</f>
        <v>369</v>
      </c>
      <c r="B370" s="10" t="s">
        <v>1231</v>
      </c>
      <c r="C370" s="16"/>
      <c r="D370" s="13">
        <f>F370+G370+H370+I370+J370+K370+L370+M370+N370</f>
        <v>160.5</v>
      </c>
      <c r="E370" s="17">
        <f>D370-P370-Q370</f>
        <v>160.5</v>
      </c>
      <c r="F370" s="18"/>
      <c r="G370" s="15"/>
      <c r="H370" s="18"/>
      <c r="I370" s="18"/>
      <c r="J370" s="18">
        <v>160.5</v>
      </c>
      <c r="K370" s="18"/>
      <c r="L370" s="18"/>
      <c r="M370" s="18"/>
      <c r="N370" s="57"/>
      <c r="O370" s="56">
        <f>COUNTA(F370:N370)</f>
        <v>1</v>
      </c>
      <c r="P370" s="64"/>
      <c r="Q370" s="64"/>
    </row>
    <row r="371" spans="1:17" ht="12.75" customHeight="1">
      <c r="A371" s="10">
        <f>RANK(E371,E:E)</f>
        <v>370</v>
      </c>
      <c r="B371" s="10" t="s">
        <v>906</v>
      </c>
      <c r="C371" s="16"/>
      <c r="D371" s="13">
        <f>F371+G371+H371+I371+J371+K371+L371+M371+N371</f>
        <v>160</v>
      </c>
      <c r="E371" s="17">
        <f>D371-P371-Q371</f>
        <v>160</v>
      </c>
      <c r="F371" s="38"/>
      <c r="G371" s="18"/>
      <c r="H371" s="18">
        <v>160</v>
      </c>
      <c r="I371" s="18"/>
      <c r="J371" s="18"/>
      <c r="K371" s="18"/>
      <c r="L371" s="18"/>
      <c r="M371" s="18"/>
      <c r="N371" s="57"/>
      <c r="O371" s="56">
        <f>COUNTA(F371:N371)</f>
        <v>1</v>
      </c>
      <c r="P371" s="64"/>
      <c r="Q371" s="64"/>
    </row>
    <row r="372" spans="1:17" ht="12.75" customHeight="1">
      <c r="A372" s="10">
        <f>RANK(E372,E:E)</f>
        <v>370</v>
      </c>
      <c r="B372" s="10" t="s">
        <v>128</v>
      </c>
      <c r="C372" s="19">
        <v>1989</v>
      </c>
      <c r="D372" s="13">
        <f>F372+G372+H372+I372+J372+K372+L372+M372+N372</f>
        <v>160</v>
      </c>
      <c r="E372" s="9">
        <f>D372-P372-Q372</f>
        <v>160</v>
      </c>
      <c r="F372" s="15">
        <v>160</v>
      </c>
      <c r="G372" s="15"/>
      <c r="H372" s="15"/>
      <c r="I372" s="15"/>
      <c r="J372" s="15"/>
      <c r="K372" s="15"/>
      <c r="L372" s="15"/>
      <c r="M372" s="15"/>
      <c r="N372" s="58"/>
      <c r="O372" s="56">
        <f>COUNTA(F372:N372)</f>
        <v>1</v>
      </c>
      <c r="P372" s="64"/>
      <c r="Q372" s="64"/>
    </row>
    <row r="373" spans="1:17" ht="12.75" customHeight="1">
      <c r="A373" s="10">
        <f>RANK(E373,E:E)</f>
        <v>372</v>
      </c>
      <c r="B373" s="10" t="s">
        <v>328</v>
      </c>
      <c r="C373" s="19">
        <v>1990</v>
      </c>
      <c r="D373" s="13">
        <f>F373+G373+H373+I373+J373+K373+L373+M373+N373</f>
        <v>159.5</v>
      </c>
      <c r="E373" s="9">
        <f>D373-P373-Q373</f>
        <v>159.5</v>
      </c>
      <c r="F373" s="15">
        <v>96.5</v>
      </c>
      <c r="G373" s="15"/>
      <c r="H373" s="15">
        <v>63</v>
      </c>
      <c r="I373" s="15"/>
      <c r="J373" s="15"/>
      <c r="K373" s="15"/>
      <c r="L373" s="15"/>
      <c r="M373" s="15"/>
      <c r="N373" s="58"/>
      <c r="O373" s="56">
        <f>COUNTA(F373:N373)</f>
        <v>2</v>
      </c>
      <c r="P373" s="64"/>
      <c r="Q373" s="64"/>
    </row>
    <row r="374" spans="1:17" ht="12.75" customHeight="1">
      <c r="A374" s="10">
        <f>RANK(E374,E:E)</f>
        <v>373</v>
      </c>
      <c r="B374" s="10" t="s">
        <v>68</v>
      </c>
      <c r="C374" s="19">
        <v>1969</v>
      </c>
      <c r="D374" s="13">
        <f>F374+G374+H374+I374+J374+K374+L374+M374+N374</f>
        <v>158.5</v>
      </c>
      <c r="E374" s="9">
        <f>D374-P374-Q374</f>
        <v>158.5</v>
      </c>
      <c r="F374" s="15">
        <v>61</v>
      </c>
      <c r="G374" s="15"/>
      <c r="H374" s="15"/>
      <c r="I374" s="15"/>
      <c r="J374" s="15"/>
      <c r="K374" s="15"/>
      <c r="L374" s="15">
        <v>97.5</v>
      </c>
      <c r="M374" s="15"/>
      <c r="N374" s="58"/>
      <c r="O374" s="56">
        <f>COUNTA(F374:N374)</f>
        <v>2</v>
      </c>
      <c r="P374" s="64"/>
      <c r="Q374" s="64"/>
    </row>
    <row r="375" spans="1:17" ht="12.75" customHeight="1">
      <c r="A375" s="10">
        <f>RANK(E375,E:E)</f>
        <v>373</v>
      </c>
      <c r="B375" s="10" t="s">
        <v>1227</v>
      </c>
      <c r="C375" s="16"/>
      <c r="D375" s="13">
        <f>F375+G375+H375+I375+J375+K375+L375+M375+N375</f>
        <v>158.5</v>
      </c>
      <c r="E375" s="17">
        <f>D375-P375-Q375</f>
        <v>158.5</v>
      </c>
      <c r="F375" s="18"/>
      <c r="G375" s="15"/>
      <c r="H375" s="18"/>
      <c r="I375" s="18"/>
      <c r="J375" s="18">
        <v>158.5</v>
      </c>
      <c r="K375" s="18"/>
      <c r="L375" s="18"/>
      <c r="M375" s="18"/>
      <c r="N375" s="57"/>
      <c r="O375" s="56">
        <f>COUNTA(F375:N375)</f>
        <v>1</v>
      </c>
      <c r="P375" s="64"/>
      <c r="Q375" s="64"/>
    </row>
    <row r="376" spans="1:17" ht="12.75" customHeight="1">
      <c r="A376" s="10">
        <f>RANK(E376,E:E)</f>
        <v>373</v>
      </c>
      <c r="B376" s="10" t="s">
        <v>1257</v>
      </c>
      <c r="C376" s="16"/>
      <c r="D376" s="13">
        <f>F376+G376+H376+I376+J376+K376+L376+M376+N376</f>
        <v>158.5</v>
      </c>
      <c r="E376" s="17">
        <f>D376-P376-Q376</f>
        <v>158.5</v>
      </c>
      <c r="F376" s="18"/>
      <c r="G376" s="15"/>
      <c r="H376" s="18"/>
      <c r="I376" s="18"/>
      <c r="J376" s="18">
        <v>158.5</v>
      </c>
      <c r="K376" s="18"/>
      <c r="L376" s="18"/>
      <c r="M376" s="18"/>
      <c r="N376" s="57"/>
      <c r="O376" s="56">
        <f>COUNTA(F376:N376)</f>
        <v>1</v>
      </c>
      <c r="P376" s="64"/>
      <c r="Q376" s="64"/>
    </row>
    <row r="377" spans="1:17" ht="12.75" customHeight="1">
      <c r="A377" s="10">
        <f>RANK(E377,E:E)</f>
        <v>376</v>
      </c>
      <c r="B377" s="10" t="s">
        <v>1199</v>
      </c>
      <c r="C377" s="16"/>
      <c r="D377" s="13">
        <f>F377+G377+H377+I377+J377+K377+L377+M377+N377</f>
        <v>156</v>
      </c>
      <c r="E377" s="17">
        <f>D377-P377-Q377</f>
        <v>156</v>
      </c>
      <c r="F377" s="18"/>
      <c r="G377" s="15"/>
      <c r="H377" s="18"/>
      <c r="I377" s="18"/>
      <c r="J377" s="18">
        <v>156</v>
      </c>
      <c r="K377" s="18"/>
      <c r="L377" s="18"/>
      <c r="M377" s="18"/>
      <c r="N377" s="57"/>
      <c r="O377" s="56">
        <f>COUNTA(F377:N377)</f>
        <v>1</v>
      </c>
      <c r="P377" s="64"/>
      <c r="Q377" s="64"/>
    </row>
    <row r="378" spans="1:17" ht="12.75" customHeight="1">
      <c r="A378" s="10">
        <f>RANK(E378,E:E)</f>
        <v>377</v>
      </c>
      <c r="B378" s="10" t="s">
        <v>1206</v>
      </c>
      <c r="C378" s="16"/>
      <c r="D378" s="13">
        <f>F378+G378+H378+I378+J378+K378+L378+M378+N378</f>
        <v>155</v>
      </c>
      <c r="E378" s="17">
        <f>D378-P378-Q378</f>
        <v>155</v>
      </c>
      <c r="F378" s="18"/>
      <c r="G378" s="15"/>
      <c r="H378" s="18"/>
      <c r="I378" s="18"/>
      <c r="J378" s="18">
        <v>155</v>
      </c>
      <c r="K378" s="18"/>
      <c r="L378" s="18"/>
      <c r="M378" s="18"/>
      <c r="N378" s="57"/>
      <c r="O378" s="56">
        <f>COUNTA(F378:N378)</f>
        <v>1</v>
      </c>
      <c r="P378" s="64"/>
      <c r="Q378" s="64"/>
    </row>
    <row r="379" spans="1:17" ht="12.75" customHeight="1">
      <c r="A379" s="10">
        <f>RANK(E379,E:E)</f>
        <v>377</v>
      </c>
      <c r="B379" s="10" t="s">
        <v>1495</v>
      </c>
      <c r="C379" s="16"/>
      <c r="D379" s="13">
        <f>F379+G379+H379+I379+J379+K379+L379+M379+N379</f>
        <v>155</v>
      </c>
      <c r="E379" s="17">
        <f>D379-P379-Q379</f>
        <v>155</v>
      </c>
      <c r="F379" s="18"/>
      <c r="G379" s="15"/>
      <c r="H379" s="18"/>
      <c r="I379" s="18"/>
      <c r="J379" s="18"/>
      <c r="K379" s="18"/>
      <c r="L379" s="18"/>
      <c r="M379" s="18">
        <v>155</v>
      </c>
      <c r="N379" s="57"/>
      <c r="O379" s="56">
        <f>COUNTA(F379:N379)</f>
        <v>1</v>
      </c>
      <c r="P379" s="64"/>
      <c r="Q379" s="64"/>
    </row>
    <row r="380" spans="1:17" ht="12.75" customHeight="1">
      <c r="A380" s="10">
        <f>RANK(E380,E:E)</f>
        <v>379</v>
      </c>
      <c r="B380" s="10" t="s">
        <v>590</v>
      </c>
      <c r="C380" s="19">
        <v>1980</v>
      </c>
      <c r="D380" s="13">
        <f>F380+G380+H380+I380+J380+K380+L380+M380+N380</f>
        <v>154</v>
      </c>
      <c r="E380" s="9">
        <f>D380-P380-Q380</f>
        <v>154</v>
      </c>
      <c r="F380" s="15">
        <v>39</v>
      </c>
      <c r="G380" s="15">
        <v>6</v>
      </c>
      <c r="H380" s="15"/>
      <c r="I380" s="15"/>
      <c r="J380" s="15"/>
      <c r="K380" s="15"/>
      <c r="L380" s="15"/>
      <c r="M380" s="15"/>
      <c r="N380" s="58">
        <v>109</v>
      </c>
      <c r="O380" s="56">
        <f>COUNTA(F380:N380)</f>
        <v>3</v>
      </c>
      <c r="P380" s="64"/>
      <c r="Q380" s="64"/>
    </row>
    <row r="381" spans="1:17" ht="12.75" customHeight="1">
      <c r="A381" s="10">
        <f>RANK(E381,E:E)</f>
        <v>380</v>
      </c>
      <c r="B381" s="10" t="s">
        <v>185</v>
      </c>
      <c r="C381" s="19">
        <v>1980</v>
      </c>
      <c r="D381" s="13">
        <f>F381+G381+H381+I381+J381+K381+L381+M381+N381</f>
        <v>151.5</v>
      </c>
      <c r="E381" s="9">
        <f>D381-P381-Q381</f>
        <v>151.5</v>
      </c>
      <c r="F381" s="15">
        <v>6</v>
      </c>
      <c r="G381" s="15">
        <v>6</v>
      </c>
      <c r="H381" s="15"/>
      <c r="I381" s="15"/>
      <c r="J381" s="15">
        <v>139.5</v>
      </c>
      <c r="K381" s="15"/>
      <c r="L381" s="15"/>
      <c r="M381" s="15"/>
      <c r="N381" s="58"/>
      <c r="O381" s="56">
        <f>COUNTA(F381:N381)</f>
        <v>3</v>
      </c>
      <c r="P381" s="64"/>
      <c r="Q381" s="64"/>
    </row>
    <row r="382" spans="1:17" ht="12.75" customHeight="1">
      <c r="A382" s="10">
        <f>RANK(E382,E:E)</f>
        <v>380</v>
      </c>
      <c r="B382" s="10" t="s">
        <v>1244</v>
      </c>
      <c r="C382" s="16"/>
      <c r="D382" s="13">
        <f>F382+G382+H382+I382+J382+K382+L382+M382+N382</f>
        <v>151.5</v>
      </c>
      <c r="E382" s="17">
        <f>D382-P382-Q382</f>
        <v>151.5</v>
      </c>
      <c r="F382" s="18"/>
      <c r="G382" s="15"/>
      <c r="H382" s="18"/>
      <c r="I382" s="18"/>
      <c r="J382" s="18">
        <v>151.5</v>
      </c>
      <c r="K382" s="18"/>
      <c r="L382" s="18"/>
      <c r="M382" s="18"/>
      <c r="N382" s="57"/>
      <c r="O382" s="56">
        <f>COUNTA(F382:N382)</f>
        <v>1</v>
      </c>
      <c r="P382" s="64"/>
      <c r="Q382" s="64"/>
    </row>
    <row r="383" spans="1:17" ht="12.75" customHeight="1">
      <c r="A383" s="10">
        <f>RANK(E383,E:E)</f>
        <v>382</v>
      </c>
      <c r="B383" s="10" t="s">
        <v>594</v>
      </c>
      <c r="C383" s="16"/>
      <c r="D383" s="13">
        <f>F383+G383+H383+I383+J383+K383+L383+M383+N383</f>
        <v>151</v>
      </c>
      <c r="E383" s="17">
        <f>D383-P383-Q383</f>
        <v>151</v>
      </c>
      <c r="F383" s="18"/>
      <c r="G383" s="15">
        <v>6</v>
      </c>
      <c r="H383" s="18">
        <v>62</v>
      </c>
      <c r="I383" s="18"/>
      <c r="J383" s="18"/>
      <c r="K383" s="18"/>
      <c r="L383" s="18"/>
      <c r="M383" s="18">
        <v>83</v>
      </c>
      <c r="N383" s="57"/>
      <c r="O383" s="56">
        <f>COUNTA(F383:N383)</f>
        <v>3</v>
      </c>
      <c r="P383" s="64"/>
      <c r="Q383" s="64"/>
    </row>
    <row r="384" spans="1:17" ht="12.75" customHeight="1">
      <c r="A384" s="10">
        <f>RANK(E384,E:E)</f>
        <v>383</v>
      </c>
      <c r="B384" s="10" t="s">
        <v>302</v>
      </c>
      <c r="C384" s="19">
        <v>1976</v>
      </c>
      <c r="D384" s="13">
        <f>F384+G384+H384+I384+J384+K384+L384+M384+N384</f>
        <v>150</v>
      </c>
      <c r="E384" s="9">
        <f>D384-P384-Q384</f>
        <v>150</v>
      </c>
      <c r="F384" s="15">
        <v>12</v>
      </c>
      <c r="G384" s="15">
        <v>19.5</v>
      </c>
      <c r="H384" s="15"/>
      <c r="I384" s="15"/>
      <c r="J384" s="15"/>
      <c r="K384" s="15"/>
      <c r="L384" s="15">
        <v>71.5</v>
      </c>
      <c r="M384" s="15">
        <v>45</v>
      </c>
      <c r="N384" s="58">
        <v>2</v>
      </c>
      <c r="O384" s="56">
        <f>COUNTA(F384:N384)</f>
        <v>5</v>
      </c>
      <c r="P384" s="64"/>
      <c r="Q384" s="64"/>
    </row>
    <row r="385" spans="1:17" ht="12.75" customHeight="1">
      <c r="A385" s="10">
        <f>RANK(E385,E:E)</f>
        <v>384</v>
      </c>
      <c r="B385" s="10" t="s">
        <v>498</v>
      </c>
      <c r="C385" s="16"/>
      <c r="D385" s="13">
        <f>F385+G385+H385+I385+J385+K385+L385+M385+N385</f>
        <v>149</v>
      </c>
      <c r="E385" s="17">
        <f>D385-P385-Q385</f>
        <v>149</v>
      </c>
      <c r="F385" s="18"/>
      <c r="G385" s="15">
        <v>51</v>
      </c>
      <c r="H385" s="18"/>
      <c r="I385" s="18">
        <v>98</v>
      </c>
      <c r="J385" s="18"/>
      <c r="K385" s="18"/>
      <c r="L385" s="18"/>
      <c r="M385" s="18"/>
      <c r="N385" s="57"/>
      <c r="O385" s="56">
        <f>COUNTA(F385:N385)</f>
        <v>2</v>
      </c>
      <c r="P385" s="64"/>
      <c r="Q385" s="64"/>
    </row>
    <row r="386" spans="1:17" ht="12.75" customHeight="1">
      <c r="A386" s="10">
        <f>RANK(E386,E:E)</f>
        <v>385</v>
      </c>
      <c r="B386" s="10" t="s">
        <v>1219</v>
      </c>
      <c r="C386" s="16"/>
      <c r="D386" s="13">
        <f>F386+G386+H386+I386+J386+K386+L386+M386+N386</f>
        <v>148.7</v>
      </c>
      <c r="E386" s="17">
        <f>D386-P386-Q386</f>
        <v>148.7</v>
      </c>
      <c r="F386" s="18"/>
      <c r="G386" s="15"/>
      <c r="H386" s="18"/>
      <c r="I386" s="18"/>
      <c r="J386" s="18">
        <v>148.7</v>
      </c>
      <c r="K386" s="18"/>
      <c r="L386" s="18"/>
      <c r="M386" s="18"/>
      <c r="N386" s="57"/>
      <c r="O386" s="56">
        <f>COUNTA(F386:N386)</f>
        <v>1</v>
      </c>
      <c r="P386" s="64"/>
      <c r="Q386" s="64"/>
    </row>
    <row r="387" spans="1:17" ht="12.75" customHeight="1">
      <c r="A387" s="10">
        <f>RANK(E387,E:E)</f>
        <v>385</v>
      </c>
      <c r="B387" s="10" t="s">
        <v>1243</v>
      </c>
      <c r="C387" s="16"/>
      <c r="D387" s="13">
        <f>F387+G387+H387+I387+J387+K387+L387+M387+N387</f>
        <v>148.7</v>
      </c>
      <c r="E387" s="17">
        <f>D387-P387-Q387</f>
        <v>148.7</v>
      </c>
      <c r="F387" s="18"/>
      <c r="G387" s="15"/>
      <c r="H387" s="18"/>
      <c r="I387" s="18"/>
      <c r="J387" s="18">
        <v>148.7</v>
      </c>
      <c r="K387" s="18"/>
      <c r="L387" s="18"/>
      <c r="M387" s="18"/>
      <c r="N387" s="57"/>
      <c r="O387" s="56">
        <f>COUNTA(F387:N387)</f>
        <v>1</v>
      </c>
      <c r="P387" s="64"/>
      <c r="Q387" s="64"/>
    </row>
    <row r="388" spans="1:17" ht="12.75" customHeight="1">
      <c r="A388" s="10">
        <f>RANK(E388,E:E)</f>
        <v>387</v>
      </c>
      <c r="B388" s="10" t="s">
        <v>505</v>
      </c>
      <c r="C388" s="16"/>
      <c r="D388" s="13">
        <f>F388+G388+H388+I388+J388+K388+L388+M388+N388</f>
        <v>147.5</v>
      </c>
      <c r="E388" s="17">
        <f>D388-P388-Q388</f>
        <v>147.5</v>
      </c>
      <c r="F388" s="18"/>
      <c r="G388" s="15">
        <v>6</v>
      </c>
      <c r="H388" s="18"/>
      <c r="I388" s="18"/>
      <c r="J388" s="18"/>
      <c r="K388" s="18"/>
      <c r="L388" s="18">
        <v>57.5</v>
      </c>
      <c r="M388" s="18">
        <v>82</v>
      </c>
      <c r="N388" s="57">
        <v>2</v>
      </c>
      <c r="O388" s="56">
        <f>COUNTA(F388:N388)</f>
        <v>4</v>
      </c>
      <c r="P388" s="64"/>
      <c r="Q388" s="64"/>
    </row>
    <row r="389" spans="1:17" ht="12.75" customHeight="1">
      <c r="A389" s="10">
        <f>RANK(E389,E:E)</f>
        <v>388</v>
      </c>
      <c r="B389" s="10" t="s">
        <v>497</v>
      </c>
      <c r="C389" s="16"/>
      <c r="D389" s="13">
        <f>F389+G389+H389+I389+J389+K389+L389+M389+N389</f>
        <v>146.5</v>
      </c>
      <c r="E389" s="17">
        <f>D389-P389-Q389</f>
        <v>146.5</v>
      </c>
      <c r="F389" s="18"/>
      <c r="G389" s="15">
        <v>146.5</v>
      </c>
      <c r="H389" s="18"/>
      <c r="I389" s="18"/>
      <c r="J389" s="18"/>
      <c r="K389" s="18"/>
      <c r="L389" s="18"/>
      <c r="M389" s="18"/>
      <c r="N389" s="57"/>
      <c r="O389" s="56">
        <f>COUNTA(F389:N389)</f>
        <v>1</v>
      </c>
      <c r="P389" s="64"/>
      <c r="Q389" s="64"/>
    </row>
    <row r="390" spans="1:17" ht="12.75" customHeight="1">
      <c r="A390" s="10">
        <f>RANK(E390,E:E)</f>
        <v>389</v>
      </c>
      <c r="B390" s="10" t="s">
        <v>430</v>
      </c>
      <c r="C390" s="19">
        <v>1983</v>
      </c>
      <c r="D390" s="13">
        <f>F390+G390+H390+I390+J390+K390+L390+M390+N390</f>
        <v>146</v>
      </c>
      <c r="E390" s="9">
        <f>D390-P390-Q390</f>
        <v>146</v>
      </c>
      <c r="F390" s="15">
        <v>42</v>
      </c>
      <c r="G390" s="15"/>
      <c r="H390" s="15"/>
      <c r="I390" s="15">
        <v>104</v>
      </c>
      <c r="J390" s="15"/>
      <c r="K390" s="15"/>
      <c r="L390" s="15"/>
      <c r="M390" s="15"/>
      <c r="N390" s="58"/>
      <c r="O390" s="56">
        <f>COUNTA(F390:N390)</f>
        <v>2</v>
      </c>
      <c r="P390" s="64"/>
      <c r="Q390" s="64"/>
    </row>
    <row r="391" spans="1:17" ht="12.75" customHeight="1">
      <c r="A391" s="10">
        <f>RANK(E391,E:E)</f>
        <v>389</v>
      </c>
      <c r="B391" s="10" t="s">
        <v>1251</v>
      </c>
      <c r="C391" s="16"/>
      <c r="D391" s="13">
        <f>F391+G391+H391+I391+J391+K391+L391+M391+N391</f>
        <v>146</v>
      </c>
      <c r="E391" s="17">
        <f>D391-P391-Q391</f>
        <v>146</v>
      </c>
      <c r="F391" s="18"/>
      <c r="G391" s="15"/>
      <c r="H391" s="18"/>
      <c r="I391" s="18"/>
      <c r="J391" s="18">
        <v>2</v>
      </c>
      <c r="K391" s="18"/>
      <c r="L391" s="18"/>
      <c r="M391" s="18"/>
      <c r="N391" s="57">
        <v>144</v>
      </c>
      <c r="O391" s="56">
        <f>COUNTA(F391:N391)</f>
        <v>2</v>
      </c>
      <c r="P391" s="64"/>
      <c r="Q391" s="64"/>
    </row>
    <row r="392" spans="1:17" ht="12.75" customHeight="1">
      <c r="A392" s="10">
        <f>RANK(E392,E:E)</f>
        <v>391</v>
      </c>
      <c r="B392" s="10" t="s">
        <v>361</v>
      </c>
      <c r="C392" s="19">
        <v>1977</v>
      </c>
      <c r="D392" s="13">
        <f>F392+G392+H392+I392+J392+K392+L392+M392+N392</f>
        <v>145</v>
      </c>
      <c r="E392" s="9">
        <f>D392-P392-Q392</f>
        <v>145</v>
      </c>
      <c r="F392" s="15">
        <v>145</v>
      </c>
      <c r="G392" s="15"/>
      <c r="H392" s="15"/>
      <c r="I392" s="15"/>
      <c r="J392" s="15"/>
      <c r="K392" s="15"/>
      <c r="L392" s="15"/>
      <c r="M392" s="15"/>
      <c r="N392" s="58"/>
      <c r="O392" s="56">
        <f>COUNTA(F392:N392)</f>
        <v>1</v>
      </c>
      <c r="P392" s="64"/>
      <c r="Q392" s="64"/>
    </row>
    <row r="393" spans="1:17" ht="12.75" customHeight="1">
      <c r="A393" s="10">
        <f>RANK(E393,E:E)</f>
        <v>392</v>
      </c>
      <c r="B393" s="10" t="s">
        <v>408</v>
      </c>
      <c r="C393" s="19">
        <v>1979</v>
      </c>
      <c r="D393" s="13">
        <f>F393+G393+H393+I393+J393+K393+L393+M393+N393</f>
        <v>144.5</v>
      </c>
      <c r="E393" s="9">
        <f>D393-P393-Q393</f>
        <v>144.5</v>
      </c>
      <c r="F393" s="15">
        <v>54.5</v>
      </c>
      <c r="G393" s="15">
        <v>6</v>
      </c>
      <c r="H393" s="15"/>
      <c r="I393" s="15"/>
      <c r="J393" s="15"/>
      <c r="K393" s="15"/>
      <c r="L393" s="15"/>
      <c r="M393" s="15"/>
      <c r="N393" s="58">
        <v>84</v>
      </c>
      <c r="O393" s="56">
        <f>COUNTA(F393:N393)</f>
        <v>3</v>
      </c>
      <c r="P393" s="64"/>
      <c r="Q393" s="64"/>
    </row>
    <row r="394" spans="1:17" ht="12.75" customHeight="1">
      <c r="A394" s="10">
        <f>RANK(E394,E:E)</f>
        <v>393</v>
      </c>
      <c r="B394" s="10" t="s">
        <v>947</v>
      </c>
      <c r="C394" s="16"/>
      <c r="D394" s="13">
        <f>F394+G394+H394+I394+J394+K394+L394+M394+N394</f>
        <v>144</v>
      </c>
      <c r="E394" s="17">
        <f>D394-P394-Q394</f>
        <v>144</v>
      </c>
      <c r="F394" s="38"/>
      <c r="G394" s="18"/>
      <c r="H394" s="18">
        <v>38</v>
      </c>
      <c r="I394" s="18"/>
      <c r="J394" s="18">
        <v>106</v>
      </c>
      <c r="K394" s="18"/>
      <c r="L394" s="18"/>
      <c r="M394" s="18"/>
      <c r="N394" s="57"/>
      <c r="O394" s="56">
        <f>COUNTA(F394:N394)</f>
        <v>2</v>
      </c>
      <c r="P394" s="64"/>
      <c r="Q394" s="64"/>
    </row>
    <row r="395" spans="1:17" ht="12.75" customHeight="1">
      <c r="A395" s="10">
        <f>RANK(E395,E:E)</f>
        <v>393</v>
      </c>
      <c r="B395" s="10" t="s">
        <v>1560</v>
      </c>
      <c r="C395" s="16"/>
      <c r="D395" s="13">
        <f>F395+G395+H395+I395+J395+K395+L395+M395+N395</f>
        <v>144</v>
      </c>
      <c r="E395" s="17">
        <f>D395-P395-Q395</f>
        <v>144</v>
      </c>
      <c r="F395" s="38"/>
      <c r="G395" s="18"/>
      <c r="H395" s="18"/>
      <c r="I395" s="18"/>
      <c r="J395" s="18"/>
      <c r="K395" s="18"/>
      <c r="L395" s="18"/>
      <c r="M395" s="18"/>
      <c r="N395" s="57">
        <v>144</v>
      </c>
      <c r="O395" s="56">
        <f>COUNTA(F395:N395)</f>
        <v>1</v>
      </c>
      <c r="P395" s="64"/>
      <c r="Q395" s="64"/>
    </row>
    <row r="396" spans="1:17" ht="12.75" customHeight="1">
      <c r="A396" s="10">
        <f>RANK(E396,E:E)</f>
        <v>395</v>
      </c>
      <c r="B396" s="10" t="s">
        <v>1247</v>
      </c>
      <c r="C396" s="16"/>
      <c r="D396" s="13">
        <f>F396+G396+H396+I396+J396+K396+L396+M396+N396</f>
        <v>143.5</v>
      </c>
      <c r="E396" s="17">
        <f>D396-P396-Q396</f>
        <v>143.5</v>
      </c>
      <c r="F396" s="18"/>
      <c r="G396" s="15"/>
      <c r="H396" s="18"/>
      <c r="I396" s="18"/>
      <c r="J396" s="18">
        <v>143.5</v>
      </c>
      <c r="K396" s="18"/>
      <c r="L396" s="18"/>
      <c r="M396" s="18"/>
      <c r="N396" s="57"/>
      <c r="O396" s="56">
        <f>COUNTA(F396:N396)</f>
        <v>1</v>
      </c>
      <c r="P396" s="64"/>
      <c r="Q396" s="64"/>
    </row>
    <row r="397" spans="1:17" ht="12.75" customHeight="1">
      <c r="A397" s="10">
        <f>RANK(E397,E:E)</f>
        <v>396</v>
      </c>
      <c r="B397" s="10" t="s">
        <v>1226</v>
      </c>
      <c r="C397" s="16"/>
      <c r="D397" s="13">
        <f>F397+G397+H397+I397+J397+K397+L397+M397+N397</f>
        <v>143</v>
      </c>
      <c r="E397" s="17">
        <f>D397-P397-Q397</f>
        <v>143</v>
      </c>
      <c r="F397" s="18"/>
      <c r="G397" s="15"/>
      <c r="H397" s="18"/>
      <c r="I397" s="18"/>
      <c r="J397" s="18">
        <v>143</v>
      </c>
      <c r="K397" s="18"/>
      <c r="L397" s="18"/>
      <c r="M397" s="18"/>
      <c r="N397" s="57"/>
      <c r="O397" s="56">
        <f>COUNTA(F397:N397)</f>
        <v>1</v>
      </c>
      <c r="P397" s="64"/>
      <c r="Q397" s="64"/>
    </row>
    <row r="398" spans="1:17" ht="12.75" customHeight="1">
      <c r="A398" s="10">
        <f>RANK(E398,E:E)</f>
        <v>397</v>
      </c>
      <c r="B398" s="10" t="s">
        <v>1367</v>
      </c>
      <c r="C398" s="16"/>
      <c r="D398" s="13">
        <f>F398+G398+H398+I398+J398+K398+L398+M398+N398</f>
        <v>142.5</v>
      </c>
      <c r="E398" s="17">
        <f>D398-P398-Q398</f>
        <v>142.5</v>
      </c>
      <c r="F398" s="18"/>
      <c r="G398" s="15"/>
      <c r="H398" s="18"/>
      <c r="I398" s="18"/>
      <c r="J398" s="18">
        <v>104.5</v>
      </c>
      <c r="K398" s="18"/>
      <c r="L398" s="18">
        <v>38</v>
      </c>
      <c r="M398" s="18"/>
      <c r="N398" s="57"/>
      <c r="O398" s="56">
        <f>COUNTA(F398:N398)</f>
        <v>2</v>
      </c>
      <c r="P398" s="64"/>
      <c r="Q398" s="64"/>
    </row>
    <row r="399" spans="1:17" ht="12.75" customHeight="1">
      <c r="A399" s="10">
        <f>RANK(E399,E:E)</f>
        <v>398</v>
      </c>
      <c r="B399" s="10" t="s">
        <v>1242</v>
      </c>
      <c r="C399" s="16"/>
      <c r="D399" s="13">
        <f>F399+G399+H399+I399+J399+K399+L399+M399+N399</f>
        <v>141</v>
      </c>
      <c r="E399" s="17">
        <f>D399-P399-Q399</f>
        <v>141</v>
      </c>
      <c r="F399" s="18"/>
      <c r="G399" s="15"/>
      <c r="H399" s="18"/>
      <c r="I399" s="18"/>
      <c r="J399" s="18">
        <v>141</v>
      </c>
      <c r="K399" s="18"/>
      <c r="L399" s="18"/>
      <c r="M399" s="18"/>
      <c r="N399" s="57"/>
      <c r="O399" s="56">
        <f>COUNTA(F399:N399)</f>
        <v>1</v>
      </c>
      <c r="P399" s="64"/>
      <c r="Q399" s="64"/>
    </row>
    <row r="400" spans="1:17" ht="12.75" customHeight="1">
      <c r="A400" s="10">
        <f>RANK(E400,E:E)</f>
        <v>399</v>
      </c>
      <c r="B400" s="10" t="s">
        <v>1182</v>
      </c>
      <c r="C400" s="16"/>
      <c r="D400" s="13">
        <f>F400+G400+H400+I400+J400+K400+L400+M400+N400</f>
        <v>140</v>
      </c>
      <c r="E400" s="17">
        <f>D400-P400-Q400</f>
        <v>140</v>
      </c>
      <c r="F400" s="18"/>
      <c r="G400" s="15"/>
      <c r="H400" s="18"/>
      <c r="I400" s="18"/>
      <c r="J400" s="18">
        <v>140</v>
      </c>
      <c r="K400" s="18"/>
      <c r="L400" s="18"/>
      <c r="M400" s="18"/>
      <c r="N400" s="57"/>
      <c r="O400" s="56">
        <f>COUNTA(F400:N400)</f>
        <v>1</v>
      </c>
      <c r="P400" s="64"/>
      <c r="Q400" s="64"/>
    </row>
    <row r="401" spans="1:17" ht="12.75" customHeight="1">
      <c r="A401" s="10">
        <f>RANK(E401,E:E)</f>
        <v>399</v>
      </c>
      <c r="B401" s="10" t="s">
        <v>960</v>
      </c>
      <c r="C401" s="16"/>
      <c r="D401" s="13">
        <f>F401+G401+H401+I401+J401+K401+L401+M401+N401</f>
        <v>140</v>
      </c>
      <c r="E401" s="17">
        <f>D401-P401-Q401</f>
        <v>140</v>
      </c>
      <c r="F401" s="38"/>
      <c r="G401" s="18"/>
      <c r="H401" s="18">
        <v>140</v>
      </c>
      <c r="I401" s="18"/>
      <c r="J401" s="18"/>
      <c r="K401" s="18"/>
      <c r="L401" s="18"/>
      <c r="M401" s="18"/>
      <c r="N401" s="57"/>
      <c r="O401" s="56">
        <f>COUNTA(F401:N401)</f>
        <v>1</v>
      </c>
      <c r="P401" s="64"/>
      <c r="Q401" s="64"/>
    </row>
    <row r="402" spans="1:17" ht="12.75" customHeight="1">
      <c r="A402" s="10">
        <f>RANK(E402,E:E)</f>
        <v>401</v>
      </c>
      <c r="B402" s="10" t="s">
        <v>1569</v>
      </c>
      <c r="C402" s="16"/>
      <c r="D402" s="13">
        <f>F402+G402+H402+I402+J402+K402+L402+M402+N402</f>
        <v>139</v>
      </c>
      <c r="E402" s="17">
        <f>D402-P402-Q402</f>
        <v>139</v>
      </c>
      <c r="F402" s="38"/>
      <c r="G402" s="18"/>
      <c r="H402" s="18"/>
      <c r="I402" s="18"/>
      <c r="J402" s="18"/>
      <c r="K402" s="18"/>
      <c r="L402" s="18"/>
      <c r="M402" s="18"/>
      <c r="N402" s="57">
        <v>139</v>
      </c>
      <c r="O402" s="56">
        <f>COUNTA(F402:N402)</f>
        <v>1</v>
      </c>
      <c r="P402" s="64"/>
      <c r="Q402" s="64"/>
    </row>
    <row r="403" spans="1:17" ht="12.75" customHeight="1">
      <c r="A403" s="10">
        <f>RANK(E403,E:E)</f>
        <v>402</v>
      </c>
      <c r="B403" s="10" t="s">
        <v>1189</v>
      </c>
      <c r="C403" s="16"/>
      <c r="D403" s="13">
        <f>F403+G403+H403+I403+J403+K403+L403+M403+N403</f>
        <v>138.5</v>
      </c>
      <c r="E403" s="17">
        <f>D403-P403-Q403</f>
        <v>138.5</v>
      </c>
      <c r="F403" s="18"/>
      <c r="G403" s="15"/>
      <c r="H403" s="18"/>
      <c r="I403" s="18"/>
      <c r="J403" s="18">
        <v>63.5</v>
      </c>
      <c r="K403" s="18"/>
      <c r="L403" s="18"/>
      <c r="M403" s="18">
        <v>75</v>
      </c>
      <c r="N403" s="57"/>
      <c r="O403" s="56">
        <f>COUNTA(F403:N403)</f>
        <v>2</v>
      </c>
      <c r="P403" s="64"/>
      <c r="Q403" s="64"/>
    </row>
    <row r="404" spans="1:17" ht="12.75" customHeight="1">
      <c r="A404" s="10">
        <f>RANK(E404,E:E)</f>
        <v>403</v>
      </c>
      <c r="B404" s="10" t="s">
        <v>897</v>
      </c>
      <c r="C404" s="16"/>
      <c r="D404" s="13">
        <f>F404+G404+H404+I404+J404+K404+L404+M404+N404</f>
        <v>138</v>
      </c>
      <c r="E404" s="17">
        <f>D404-P404-Q404</f>
        <v>138</v>
      </c>
      <c r="F404" s="38"/>
      <c r="G404" s="18"/>
      <c r="H404" s="18">
        <v>26</v>
      </c>
      <c r="I404" s="18"/>
      <c r="J404" s="18"/>
      <c r="K404" s="18"/>
      <c r="L404" s="18">
        <v>54</v>
      </c>
      <c r="M404" s="18">
        <v>58</v>
      </c>
      <c r="N404" s="57"/>
      <c r="O404" s="56">
        <f>COUNTA(F404:N404)</f>
        <v>3</v>
      </c>
      <c r="P404" s="64"/>
      <c r="Q404" s="64"/>
    </row>
    <row r="405" spans="1:17" ht="12.75" customHeight="1">
      <c r="A405" s="10">
        <f>RANK(E405,E:E)</f>
        <v>403</v>
      </c>
      <c r="B405" s="10" t="s">
        <v>936</v>
      </c>
      <c r="C405" s="16"/>
      <c r="D405" s="13">
        <f>F405+G405+H405+I405+J405+K405+L405+M405+N405</f>
        <v>138</v>
      </c>
      <c r="E405" s="17">
        <f>D405-P405-Q405</f>
        <v>138</v>
      </c>
      <c r="F405" s="38"/>
      <c r="G405" s="18"/>
      <c r="H405" s="18">
        <v>133</v>
      </c>
      <c r="I405" s="18"/>
      <c r="J405" s="18">
        <v>3</v>
      </c>
      <c r="K405" s="18"/>
      <c r="L405" s="18"/>
      <c r="M405" s="18"/>
      <c r="N405" s="57">
        <v>2</v>
      </c>
      <c r="O405" s="56">
        <f>COUNTA(F405:N405)</f>
        <v>3</v>
      </c>
      <c r="P405" s="64"/>
      <c r="Q405" s="64"/>
    </row>
    <row r="406" spans="1:17" ht="12.75" customHeight="1">
      <c r="A406" s="10">
        <f>RANK(E406,E:E)</f>
        <v>403</v>
      </c>
      <c r="B406" s="10" t="s">
        <v>1265</v>
      </c>
      <c r="C406" s="16"/>
      <c r="D406" s="13">
        <f>F406+G406+H406+I406+J406+K406+L406+M406+N406</f>
        <v>138</v>
      </c>
      <c r="E406" s="17">
        <f>D406-P406-Q406</f>
        <v>138</v>
      </c>
      <c r="F406" s="18"/>
      <c r="G406" s="15"/>
      <c r="H406" s="18"/>
      <c r="I406" s="18"/>
      <c r="J406" s="18">
        <v>53</v>
      </c>
      <c r="K406" s="18">
        <v>85</v>
      </c>
      <c r="L406" s="18"/>
      <c r="M406" s="18"/>
      <c r="N406" s="57"/>
      <c r="O406" s="56">
        <f>COUNTA(F406:N406)</f>
        <v>2</v>
      </c>
      <c r="P406" s="64"/>
      <c r="Q406" s="64"/>
    </row>
    <row r="407" spans="1:17" ht="12.75" customHeight="1">
      <c r="A407" s="10">
        <f>RANK(E407,E:E)</f>
        <v>403</v>
      </c>
      <c r="B407" s="10" t="s">
        <v>1479</v>
      </c>
      <c r="C407" s="16"/>
      <c r="D407" s="13">
        <f>F407+G407+H407+I407+J407+K407+L407+M407+N407</f>
        <v>138</v>
      </c>
      <c r="E407" s="17">
        <f>D407-P407-Q407</f>
        <v>138</v>
      </c>
      <c r="F407" s="18"/>
      <c r="G407" s="15"/>
      <c r="H407" s="18"/>
      <c r="I407" s="18"/>
      <c r="J407" s="18"/>
      <c r="K407" s="18"/>
      <c r="L407" s="18"/>
      <c r="M407" s="18">
        <v>138</v>
      </c>
      <c r="N407" s="57"/>
      <c r="O407" s="56">
        <f>COUNTA(F407:N407)</f>
        <v>1</v>
      </c>
      <c r="P407" s="64"/>
      <c r="Q407" s="64"/>
    </row>
    <row r="408" spans="1:17" ht="12.75" customHeight="1">
      <c r="A408" s="10">
        <f>RANK(E408,E:E)</f>
        <v>403</v>
      </c>
      <c r="B408" s="10" t="s">
        <v>955</v>
      </c>
      <c r="C408" s="16"/>
      <c r="D408" s="13">
        <f>F408+G408+H408+I408+J408+K408+L408+M408+N408</f>
        <v>138</v>
      </c>
      <c r="E408" s="17">
        <f>D408-P408-Q408</f>
        <v>138</v>
      </c>
      <c r="F408" s="38"/>
      <c r="G408" s="18"/>
      <c r="H408" s="18">
        <v>138</v>
      </c>
      <c r="I408" s="18"/>
      <c r="J408" s="18"/>
      <c r="K408" s="18"/>
      <c r="L408" s="18"/>
      <c r="M408" s="18"/>
      <c r="N408" s="57"/>
      <c r="O408" s="56">
        <f>COUNTA(F408:N408)</f>
        <v>1</v>
      </c>
      <c r="P408" s="64"/>
      <c r="Q408" s="64"/>
    </row>
    <row r="409" spans="1:17" ht="12.75" customHeight="1">
      <c r="A409" s="10">
        <f>RANK(E409,E:E)</f>
        <v>408</v>
      </c>
      <c r="B409" s="10" t="s">
        <v>1221</v>
      </c>
      <c r="C409" s="16"/>
      <c r="D409" s="13">
        <f>F409+G409+H409+I409+J409+K409+L409+M409+N409</f>
        <v>137.5</v>
      </c>
      <c r="E409" s="17">
        <f>D409-P409-Q409</f>
        <v>137.5</v>
      </c>
      <c r="F409" s="18"/>
      <c r="G409" s="15"/>
      <c r="H409" s="18"/>
      <c r="I409" s="18"/>
      <c r="J409" s="18">
        <v>137.5</v>
      </c>
      <c r="K409" s="18"/>
      <c r="L409" s="18"/>
      <c r="M409" s="18"/>
      <c r="N409" s="57"/>
      <c r="O409" s="56">
        <f>COUNTA(F409:N409)</f>
        <v>1</v>
      </c>
      <c r="P409" s="64"/>
      <c r="Q409" s="64"/>
    </row>
    <row r="410" spans="1:17" ht="12.75" customHeight="1">
      <c r="A410" s="10">
        <f>RANK(E410,E:E)</f>
        <v>409</v>
      </c>
      <c r="B410" s="10" t="s">
        <v>1156</v>
      </c>
      <c r="C410" s="19">
        <v>1974</v>
      </c>
      <c r="D410" s="13">
        <f>F410+G410+H410+I410+J410+K410+L410+M410+N410</f>
        <v>136.9</v>
      </c>
      <c r="E410" s="9">
        <f>D410-P410-Q410</f>
        <v>136.9</v>
      </c>
      <c r="F410" s="15">
        <v>26.4</v>
      </c>
      <c r="G410" s="15"/>
      <c r="H410" s="15">
        <v>29</v>
      </c>
      <c r="I410" s="15"/>
      <c r="J410" s="15">
        <v>81.5</v>
      </c>
      <c r="K410" s="15"/>
      <c r="L410" s="15"/>
      <c r="M410" s="15"/>
      <c r="N410" s="58"/>
      <c r="O410" s="56">
        <f>COUNTA(F410:N410)</f>
        <v>3</v>
      </c>
      <c r="P410" s="64"/>
      <c r="Q410" s="64"/>
    </row>
    <row r="411" spans="1:17" ht="12.75" customHeight="1">
      <c r="A411" s="10">
        <f>RANK(E411,E:E)</f>
        <v>410</v>
      </c>
      <c r="B411" s="10" t="s">
        <v>211</v>
      </c>
      <c r="C411" s="19">
        <v>1981</v>
      </c>
      <c r="D411" s="13">
        <f>F411+G411+H411+I411+J411+K411+L411+M411+N411</f>
        <v>135</v>
      </c>
      <c r="E411" s="9">
        <f>D411-P411-Q411</f>
        <v>135</v>
      </c>
      <c r="F411" s="15">
        <v>9</v>
      </c>
      <c r="G411" s="15">
        <v>77</v>
      </c>
      <c r="H411" s="15">
        <v>49</v>
      </c>
      <c r="I411" s="15"/>
      <c r="J411" s="15"/>
      <c r="K411" s="15"/>
      <c r="L411" s="15"/>
      <c r="M411" s="15"/>
      <c r="N411" s="58"/>
      <c r="O411" s="56">
        <f>COUNTA(F411:N411)</f>
        <v>3</v>
      </c>
      <c r="P411" s="64"/>
      <c r="Q411" s="64"/>
    </row>
    <row r="412" spans="1:17" ht="12.75" customHeight="1">
      <c r="A412" s="10">
        <f>RANK(E412,E:E)</f>
        <v>410</v>
      </c>
      <c r="B412" s="10" t="s">
        <v>1517</v>
      </c>
      <c r="C412" s="16"/>
      <c r="D412" s="13">
        <f>F412+G412+H412+I412+J412+K412+L412+M412+N412</f>
        <v>135</v>
      </c>
      <c r="E412" s="17">
        <f>D412-P412-Q412</f>
        <v>135</v>
      </c>
      <c r="F412" s="18"/>
      <c r="G412" s="15"/>
      <c r="H412" s="18"/>
      <c r="I412" s="18"/>
      <c r="J412" s="18"/>
      <c r="K412" s="18"/>
      <c r="L412" s="18"/>
      <c r="M412" s="18">
        <v>38</v>
      </c>
      <c r="N412" s="57">
        <v>97</v>
      </c>
      <c r="O412" s="56">
        <f>COUNTA(F412:N412)</f>
        <v>2</v>
      </c>
      <c r="P412" s="64"/>
      <c r="Q412" s="64"/>
    </row>
    <row r="413" spans="1:17" ht="12.75" customHeight="1">
      <c r="A413" s="10">
        <f>RANK(E413,E:E)</f>
        <v>410</v>
      </c>
      <c r="B413" s="10" t="s">
        <v>1248</v>
      </c>
      <c r="C413" s="16"/>
      <c r="D413" s="13">
        <f>F413+G413+H413+I413+J413+K413+L413+M413+N413</f>
        <v>135</v>
      </c>
      <c r="E413" s="17">
        <f>D413-P413-Q413</f>
        <v>135</v>
      </c>
      <c r="F413" s="18"/>
      <c r="G413" s="15"/>
      <c r="H413" s="18"/>
      <c r="I413" s="18"/>
      <c r="J413" s="18">
        <v>135</v>
      </c>
      <c r="K413" s="18"/>
      <c r="L413" s="18"/>
      <c r="M413" s="18"/>
      <c r="N413" s="57"/>
      <c r="O413" s="56">
        <f>COUNTA(F413:N413)</f>
        <v>1</v>
      </c>
      <c r="P413" s="64"/>
      <c r="Q413" s="64"/>
    </row>
    <row r="414" spans="1:17" ht="12.75" customHeight="1">
      <c r="A414" s="10">
        <f>RANK(E414,E:E)</f>
        <v>410</v>
      </c>
      <c r="B414" s="10" t="s">
        <v>1572</v>
      </c>
      <c r="C414" s="16"/>
      <c r="D414" s="13">
        <f>F414+G414+H414+I414+J414+K414+L414+M414+N414</f>
        <v>135</v>
      </c>
      <c r="E414" s="17">
        <f>D414-P414-Q414</f>
        <v>135</v>
      </c>
      <c r="F414" s="38"/>
      <c r="G414" s="18"/>
      <c r="H414" s="18"/>
      <c r="I414" s="18"/>
      <c r="J414" s="18"/>
      <c r="K414" s="18"/>
      <c r="L414" s="18"/>
      <c r="M414" s="18"/>
      <c r="N414" s="57">
        <v>135</v>
      </c>
      <c r="O414" s="56">
        <f>COUNTA(F414:N414)</f>
        <v>1</v>
      </c>
      <c r="P414" s="64"/>
      <c r="Q414" s="64"/>
    </row>
    <row r="415" spans="1:17" ht="12.75" customHeight="1">
      <c r="A415" s="10">
        <f>RANK(E415,E:E)</f>
        <v>414</v>
      </c>
      <c r="B415" s="10" t="s">
        <v>1107</v>
      </c>
      <c r="C415" s="28"/>
      <c r="D415" s="13">
        <f>F415+G415+H415+I415+J415+K415+L415+M415+N415</f>
        <v>134</v>
      </c>
      <c r="E415" s="17">
        <f>D415-P415-Q415</f>
        <v>134</v>
      </c>
      <c r="F415" s="39"/>
      <c r="G415" s="29"/>
      <c r="H415" s="29"/>
      <c r="I415" s="18">
        <v>83.5</v>
      </c>
      <c r="J415" s="18"/>
      <c r="K415" s="18"/>
      <c r="L415" s="18">
        <v>50.5</v>
      </c>
      <c r="M415" s="18"/>
      <c r="N415" s="57"/>
      <c r="O415" s="56">
        <f>COUNTA(F415:N415)</f>
        <v>2</v>
      </c>
      <c r="P415" s="64"/>
      <c r="Q415" s="64"/>
    </row>
    <row r="416" spans="1:17" ht="12.75" customHeight="1">
      <c r="A416" s="10">
        <f>RANK(E416,E:E)</f>
        <v>414</v>
      </c>
      <c r="B416" s="10" t="s">
        <v>542</v>
      </c>
      <c r="C416" s="16"/>
      <c r="D416" s="13">
        <f>F416+G416+H416+I416+J416+K416+L416+M416+N416</f>
        <v>134</v>
      </c>
      <c r="E416" s="17">
        <f>D416-P416-Q416</f>
        <v>134</v>
      </c>
      <c r="F416" s="18"/>
      <c r="G416" s="15">
        <v>134</v>
      </c>
      <c r="H416" s="18"/>
      <c r="I416" s="18"/>
      <c r="J416" s="18"/>
      <c r="K416" s="18"/>
      <c r="L416" s="18"/>
      <c r="M416" s="18"/>
      <c r="N416" s="57"/>
      <c r="O416" s="56">
        <f>COUNTA(F416:N416)</f>
        <v>1</v>
      </c>
      <c r="P416" s="64"/>
      <c r="Q416" s="64"/>
    </row>
    <row r="417" spans="1:17" ht="12.75" customHeight="1">
      <c r="A417" s="10">
        <f>RANK(E417,E:E)</f>
        <v>416</v>
      </c>
      <c r="B417" s="10" t="s">
        <v>358</v>
      </c>
      <c r="C417" s="19">
        <v>1969</v>
      </c>
      <c r="D417" s="13">
        <f>F417+G417+H417+I417+J417+K417+L417+M417+N417</f>
        <v>133</v>
      </c>
      <c r="E417" s="9">
        <f>D417-P417-Q417</f>
        <v>133</v>
      </c>
      <c r="F417" s="15">
        <v>133</v>
      </c>
      <c r="G417" s="15"/>
      <c r="H417" s="15"/>
      <c r="I417" s="15"/>
      <c r="J417" s="15"/>
      <c r="K417" s="15"/>
      <c r="L417" s="15"/>
      <c r="M417" s="15"/>
      <c r="N417" s="58"/>
      <c r="O417" s="56">
        <f>COUNTA(F417:N417)</f>
        <v>1</v>
      </c>
      <c r="P417" s="64"/>
      <c r="Q417" s="64"/>
    </row>
    <row r="418" spans="1:17" ht="12.75" customHeight="1">
      <c r="A418" s="10">
        <f>RANK(E418,E:E)</f>
        <v>417</v>
      </c>
      <c r="B418" s="10" t="s">
        <v>262</v>
      </c>
      <c r="C418" s="19">
        <v>1976</v>
      </c>
      <c r="D418" s="13">
        <f>F418+G418+H418+I418+J418+K418+L418+M418+N418</f>
        <v>132.5</v>
      </c>
      <c r="E418" s="9">
        <f>D418-P418-Q418</f>
        <v>132.5</v>
      </c>
      <c r="F418" s="15">
        <v>23.5</v>
      </c>
      <c r="G418" s="15">
        <v>9</v>
      </c>
      <c r="H418" s="15"/>
      <c r="I418" s="15">
        <v>100</v>
      </c>
      <c r="J418" s="15"/>
      <c r="K418" s="15"/>
      <c r="L418" s="15"/>
      <c r="M418" s="15"/>
      <c r="N418" s="58"/>
      <c r="O418" s="56">
        <f>COUNTA(F418:N418)</f>
        <v>3</v>
      </c>
      <c r="P418" s="64"/>
      <c r="Q418" s="64"/>
    </row>
    <row r="419" spans="1:17" ht="12.75" customHeight="1">
      <c r="A419" s="10">
        <f>RANK(E419,E:E)</f>
        <v>418</v>
      </c>
      <c r="B419" s="10" t="s">
        <v>1093</v>
      </c>
      <c r="C419" s="28"/>
      <c r="D419" s="13">
        <f>F419+G419+H419+I419+J419+K419+L419+M419+N419</f>
        <v>131.5</v>
      </c>
      <c r="E419" s="17">
        <f>D419-P419-Q419</f>
        <v>131.5</v>
      </c>
      <c r="F419" s="39"/>
      <c r="G419" s="29"/>
      <c r="H419" s="29"/>
      <c r="I419" s="18">
        <v>88</v>
      </c>
      <c r="J419" s="18"/>
      <c r="K419" s="18"/>
      <c r="L419" s="18">
        <v>43.5</v>
      </c>
      <c r="M419" s="18"/>
      <c r="N419" s="57"/>
      <c r="O419" s="56">
        <f>COUNTA(F419:N419)</f>
        <v>2</v>
      </c>
      <c r="P419" s="64"/>
      <c r="Q419" s="64"/>
    </row>
    <row r="420" spans="1:17" ht="12.75" customHeight="1">
      <c r="A420" s="10">
        <f>RANK(E420,E:E)</f>
        <v>419</v>
      </c>
      <c r="B420" s="10" t="s">
        <v>1097</v>
      </c>
      <c r="C420" s="28"/>
      <c r="D420" s="13">
        <f>F420+G420+H420+I420+J420+K420+L420+M420+N420</f>
        <v>131</v>
      </c>
      <c r="E420" s="17">
        <f>D420-P420-Q420</f>
        <v>131</v>
      </c>
      <c r="F420" s="39"/>
      <c r="G420" s="29"/>
      <c r="H420" s="29"/>
      <c r="I420" s="18">
        <v>131</v>
      </c>
      <c r="J420" s="18"/>
      <c r="K420" s="18"/>
      <c r="L420" s="18"/>
      <c r="M420" s="18"/>
      <c r="N420" s="57"/>
      <c r="O420" s="56">
        <f>COUNTA(F420:N420)</f>
        <v>1</v>
      </c>
      <c r="P420" s="64"/>
      <c r="Q420" s="64"/>
    </row>
    <row r="421" spans="1:17" ht="12.75" customHeight="1">
      <c r="A421" s="10">
        <f>RANK(E421,E:E)</f>
        <v>419</v>
      </c>
      <c r="B421" s="10" t="s">
        <v>1277</v>
      </c>
      <c r="C421" s="16"/>
      <c r="D421" s="13">
        <f>F421+G421+H421+I421+J421+K421+L421+M421+N421</f>
        <v>131</v>
      </c>
      <c r="E421" s="17">
        <f>D421-P421-Q421</f>
        <v>131</v>
      </c>
      <c r="F421" s="18"/>
      <c r="G421" s="15"/>
      <c r="H421" s="18"/>
      <c r="I421" s="18"/>
      <c r="J421" s="18"/>
      <c r="K421" s="18">
        <v>131</v>
      </c>
      <c r="L421" s="18"/>
      <c r="M421" s="18"/>
      <c r="N421" s="57"/>
      <c r="O421" s="56">
        <f>COUNTA(F421:N421)</f>
        <v>1</v>
      </c>
      <c r="P421" s="64"/>
      <c r="Q421" s="64"/>
    </row>
    <row r="422" spans="1:17" ht="12.75" customHeight="1">
      <c r="A422" s="10">
        <f>RANK(E422,E:E)</f>
        <v>421</v>
      </c>
      <c r="B422" s="10" t="s">
        <v>1478</v>
      </c>
      <c r="C422" s="16"/>
      <c r="D422" s="13">
        <f>F422+G422+H422+I422+J422+K422+L422+M422+N422</f>
        <v>129</v>
      </c>
      <c r="E422" s="17">
        <f>D422-P422-Q422</f>
        <v>129</v>
      </c>
      <c r="F422" s="18"/>
      <c r="G422" s="15"/>
      <c r="H422" s="18"/>
      <c r="I422" s="18"/>
      <c r="J422" s="18"/>
      <c r="K422" s="18"/>
      <c r="L422" s="18"/>
      <c r="M422" s="18">
        <v>51</v>
      </c>
      <c r="N422" s="57">
        <v>78</v>
      </c>
      <c r="O422" s="56">
        <f>COUNTA(F422:N422)</f>
        <v>2</v>
      </c>
      <c r="P422" s="64"/>
      <c r="Q422" s="64"/>
    </row>
    <row r="423" spans="1:17" ht="12.75" customHeight="1">
      <c r="A423" s="10">
        <f>RANK(E423,E:E)</f>
        <v>421</v>
      </c>
      <c r="B423" s="10" t="s">
        <v>914</v>
      </c>
      <c r="C423" s="16"/>
      <c r="D423" s="13">
        <f>F423+G423+H423+I423+J423+K423+L423+M423+N423</f>
        <v>129</v>
      </c>
      <c r="E423" s="17">
        <f>D423-P423-Q423</f>
        <v>129</v>
      </c>
      <c r="F423" s="38"/>
      <c r="G423" s="18"/>
      <c r="H423" s="18">
        <v>129</v>
      </c>
      <c r="I423" s="18"/>
      <c r="J423" s="18"/>
      <c r="K423" s="18"/>
      <c r="L423" s="18"/>
      <c r="M423" s="18"/>
      <c r="N423" s="57"/>
      <c r="O423" s="56">
        <f>COUNTA(F423:N423)</f>
        <v>1</v>
      </c>
      <c r="P423" s="64"/>
      <c r="Q423" s="64"/>
    </row>
    <row r="424" spans="1:17" ht="12.75" customHeight="1">
      <c r="A424" s="10">
        <f>RANK(E424,E:E)</f>
        <v>421</v>
      </c>
      <c r="B424" s="10" t="s">
        <v>1505</v>
      </c>
      <c r="C424" s="16"/>
      <c r="D424" s="13">
        <f>F424+G424+H424+I424+J424+K424+L424+M424+N424</f>
        <v>129</v>
      </c>
      <c r="E424" s="17">
        <f>D424-P424-Q424</f>
        <v>129</v>
      </c>
      <c r="F424" s="18"/>
      <c r="G424" s="15"/>
      <c r="H424" s="18"/>
      <c r="I424" s="18"/>
      <c r="J424" s="18"/>
      <c r="K424" s="18"/>
      <c r="L424" s="18"/>
      <c r="M424" s="18">
        <v>129</v>
      </c>
      <c r="N424" s="57"/>
      <c r="O424" s="56">
        <f>COUNTA(F424:N424)</f>
        <v>1</v>
      </c>
      <c r="P424" s="64"/>
      <c r="Q424" s="64"/>
    </row>
    <row r="425" spans="1:17" ht="12.75" customHeight="1">
      <c r="A425" s="10">
        <f>RANK(E425,E:E)</f>
        <v>424</v>
      </c>
      <c r="B425" s="10" t="s">
        <v>389</v>
      </c>
      <c r="C425" s="19">
        <v>1983</v>
      </c>
      <c r="D425" s="13">
        <f>F425+G425+H425+I425+J425+K425+L425+M425+N425</f>
        <v>128.7</v>
      </c>
      <c r="E425" s="9">
        <f>D425-P425-Q425</f>
        <v>128.7</v>
      </c>
      <c r="F425" s="15">
        <v>24.7</v>
      </c>
      <c r="G425" s="15"/>
      <c r="H425" s="15"/>
      <c r="I425" s="15">
        <v>56</v>
      </c>
      <c r="J425" s="15"/>
      <c r="K425" s="15"/>
      <c r="L425" s="15">
        <v>2</v>
      </c>
      <c r="M425" s="15">
        <v>44</v>
      </c>
      <c r="N425" s="58">
        <v>2</v>
      </c>
      <c r="O425" s="56">
        <f>COUNTA(F425:N425)</f>
        <v>5</v>
      </c>
      <c r="P425" s="64"/>
      <c r="Q425" s="64"/>
    </row>
    <row r="426" spans="1:17" ht="12.75" customHeight="1">
      <c r="A426" s="10">
        <f>RANK(E426,E:E)</f>
        <v>425</v>
      </c>
      <c r="B426" s="10" t="s">
        <v>538</v>
      </c>
      <c r="C426" s="16"/>
      <c r="D426" s="13">
        <f>F426+G426+H426+I426+J426+K426+L426+M426+N426</f>
        <v>128</v>
      </c>
      <c r="E426" s="17">
        <f>D426-P426-Q426</f>
        <v>128</v>
      </c>
      <c r="F426" s="18"/>
      <c r="G426" s="15">
        <v>6</v>
      </c>
      <c r="H426" s="18"/>
      <c r="I426" s="18"/>
      <c r="J426" s="18"/>
      <c r="K426" s="18"/>
      <c r="L426" s="18"/>
      <c r="M426" s="18"/>
      <c r="N426" s="57">
        <v>122</v>
      </c>
      <c r="O426" s="56">
        <f>COUNTA(F426:N426)</f>
        <v>2</v>
      </c>
      <c r="P426" s="64"/>
      <c r="Q426" s="64"/>
    </row>
    <row r="427" spans="1:17" ht="12.75" customHeight="1">
      <c r="A427" s="10">
        <f>RANK(E427,E:E)</f>
        <v>426</v>
      </c>
      <c r="B427" s="10" t="s">
        <v>9</v>
      </c>
      <c r="C427" s="19">
        <v>1955</v>
      </c>
      <c r="D427" s="13">
        <f>F427+G427+H427+I427+J427+K427+L427+M427+N427</f>
        <v>127</v>
      </c>
      <c r="E427" s="9">
        <f>D427-P427-Q427</f>
        <v>127</v>
      </c>
      <c r="F427" s="15">
        <v>32</v>
      </c>
      <c r="G427" s="15"/>
      <c r="H427" s="15"/>
      <c r="I427" s="15"/>
      <c r="J427" s="15">
        <v>95</v>
      </c>
      <c r="K427" s="15"/>
      <c r="L427" s="15"/>
      <c r="M427" s="15"/>
      <c r="N427" s="58"/>
      <c r="O427" s="56">
        <f>COUNTA(F427:N427)</f>
        <v>2</v>
      </c>
      <c r="P427" s="64"/>
      <c r="Q427" s="64"/>
    </row>
    <row r="428" spans="1:17" ht="12.75" customHeight="1">
      <c r="A428" s="10">
        <f>RANK(E428,E:E)</f>
        <v>426</v>
      </c>
      <c r="B428" s="10" t="s">
        <v>924</v>
      </c>
      <c r="C428" s="16"/>
      <c r="D428" s="13">
        <f>F428+G428+H428+I428+J428+K428+L428+M428+N428</f>
        <v>127</v>
      </c>
      <c r="E428" s="17">
        <f>D428-P428-Q428</f>
        <v>127</v>
      </c>
      <c r="F428" s="38"/>
      <c r="G428" s="18"/>
      <c r="H428" s="18">
        <v>127</v>
      </c>
      <c r="I428" s="18"/>
      <c r="J428" s="18"/>
      <c r="K428" s="18"/>
      <c r="L428" s="18"/>
      <c r="M428" s="18"/>
      <c r="N428" s="57"/>
      <c r="O428" s="56">
        <f>COUNTA(F428:N428)</f>
        <v>1</v>
      </c>
      <c r="P428" s="64"/>
      <c r="Q428" s="64"/>
    </row>
    <row r="429" spans="1:17" ht="12.75" customHeight="1">
      <c r="A429" s="10">
        <f>RANK(E429,E:E)</f>
        <v>428</v>
      </c>
      <c r="B429" s="10" t="s">
        <v>188</v>
      </c>
      <c r="C429" s="19">
        <v>1976</v>
      </c>
      <c r="D429" s="13">
        <f>F429+G429+H429+I429+J429+K429+L429+M429+N429</f>
        <v>126.5</v>
      </c>
      <c r="E429" s="9">
        <f>D429-P429-Q429</f>
        <v>126.5</v>
      </c>
      <c r="F429" s="15">
        <v>30</v>
      </c>
      <c r="G429" s="15"/>
      <c r="H429" s="15">
        <v>37</v>
      </c>
      <c r="I429" s="15"/>
      <c r="J429" s="15"/>
      <c r="K429" s="15"/>
      <c r="L429" s="15">
        <v>59.5</v>
      </c>
      <c r="M429" s="15"/>
      <c r="N429" s="58"/>
      <c r="O429" s="56">
        <f>COUNTA(F429:N429)</f>
        <v>3</v>
      </c>
      <c r="P429" s="64"/>
      <c r="Q429" s="64"/>
    </row>
    <row r="430" spans="1:17" ht="12.75" customHeight="1">
      <c r="A430" s="10">
        <f>RANK(E430,E:E)</f>
        <v>429</v>
      </c>
      <c r="B430" s="10" t="s">
        <v>1364</v>
      </c>
      <c r="C430" s="16"/>
      <c r="D430" s="13">
        <f>F430+G430+H430+I430+J430+K430+L430+M430+N430</f>
        <v>126</v>
      </c>
      <c r="E430" s="17">
        <f>D430-P430-Q430</f>
        <v>126</v>
      </c>
      <c r="F430" s="18"/>
      <c r="G430" s="15"/>
      <c r="H430" s="18"/>
      <c r="I430" s="18"/>
      <c r="J430" s="18"/>
      <c r="K430" s="18"/>
      <c r="L430" s="18">
        <v>126</v>
      </c>
      <c r="M430" s="18"/>
      <c r="N430" s="57"/>
      <c r="O430" s="56">
        <f>COUNTA(F430:N430)</f>
        <v>1</v>
      </c>
      <c r="P430" s="64"/>
      <c r="Q430" s="64"/>
    </row>
    <row r="431" spans="1:17" ht="12.75" customHeight="1">
      <c r="A431" s="10">
        <f>RANK(E431,E:E)</f>
        <v>429</v>
      </c>
      <c r="B431" s="10" t="s">
        <v>1563</v>
      </c>
      <c r="C431" s="16"/>
      <c r="D431" s="13">
        <f>F431+G431+H431+I431+J431+K431+L431+M431+N431</f>
        <v>126</v>
      </c>
      <c r="E431" s="17">
        <f>D431-P431-Q431</f>
        <v>126</v>
      </c>
      <c r="F431" s="38"/>
      <c r="G431" s="18"/>
      <c r="H431" s="18"/>
      <c r="I431" s="18"/>
      <c r="J431" s="18"/>
      <c r="K431" s="18"/>
      <c r="L431" s="18"/>
      <c r="M431" s="18"/>
      <c r="N431" s="57">
        <v>126</v>
      </c>
      <c r="O431" s="56">
        <f>COUNTA(F431:N431)</f>
        <v>1</v>
      </c>
      <c r="P431" s="64"/>
      <c r="Q431" s="64"/>
    </row>
    <row r="432" spans="1:17" ht="12.75" customHeight="1">
      <c r="A432" s="10">
        <f>RANK(E432,E:E)</f>
        <v>431</v>
      </c>
      <c r="B432" s="10" t="s">
        <v>1174</v>
      </c>
      <c r="C432" s="16"/>
      <c r="D432" s="13">
        <f>F432+G432+H432+I432+J432+K432+L432+M432+N432</f>
        <v>125.5</v>
      </c>
      <c r="E432" s="17">
        <f>D432-P432-Q432</f>
        <v>125.5</v>
      </c>
      <c r="F432" s="18"/>
      <c r="G432" s="15"/>
      <c r="H432" s="18"/>
      <c r="I432" s="18"/>
      <c r="J432" s="18">
        <v>125.5</v>
      </c>
      <c r="K432" s="18"/>
      <c r="L432" s="18"/>
      <c r="M432" s="18"/>
      <c r="N432" s="57"/>
      <c r="O432" s="56">
        <f>COUNTA(F432:N432)</f>
        <v>1</v>
      </c>
      <c r="P432" s="64"/>
      <c r="Q432" s="64"/>
    </row>
    <row r="433" spans="1:17" ht="12.75" customHeight="1">
      <c r="A433" s="10">
        <f>RANK(E433,E:E)</f>
        <v>431</v>
      </c>
      <c r="B433" s="10" t="s">
        <v>1225</v>
      </c>
      <c r="C433" s="16"/>
      <c r="D433" s="13">
        <f>F433+G433+H433+I433+J433+K433+L433+M433+N433</f>
        <v>125.5</v>
      </c>
      <c r="E433" s="17">
        <f>D433-P433-Q433</f>
        <v>125.5</v>
      </c>
      <c r="F433" s="18"/>
      <c r="G433" s="15"/>
      <c r="H433" s="18"/>
      <c r="I433" s="18"/>
      <c r="J433" s="18">
        <v>125.5</v>
      </c>
      <c r="K433" s="18"/>
      <c r="L433" s="18"/>
      <c r="M433" s="18"/>
      <c r="N433" s="57"/>
      <c r="O433" s="56">
        <f>COUNTA(F433:N433)</f>
        <v>1</v>
      </c>
      <c r="P433" s="64"/>
      <c r="Q433" s="64"/>
    </row>
    <row r="434" spans="1:17" ht="12.75" customHeight="1">
      <c r="A434" s="10">
        <f>RANK(E434,E:E)</f>
        <v>433</v>
      </c>
      <c r="B434" s="10" t="s">
        <v>534</v>
      </c>
      <c r="C434" s="16"/>
      <c r="D434" s="13">
        <f>F434+G434+H434+I434+J434+K434+L434+M434+N434</f>
        <v>125.3</v>
      </c>
      <c r="E434" s="17">
        <f>D434-P434-Q434</f>
        <v>125.3</v>
      </c>
      <c r="F434" s="18"/>
      <c r="G434" s="15">
        <v>125.3</v>
      </c>
      <c r="H434" s="18"/>
      <c r="I434" s="18"/>
      <c r="J434" s="18"/>
      <c r="K434" s="18"/>
      <c r="L434" s="18"/>
      <c r="M434" s="18"/>
      <c r="N434" s="57"/>
      <c r="O434" s="56">
        <f>COUNTA(F434:N434)</f>
        <v>1</v>
      </c>
      <c r="P434" s="64"/>
      <c r="Q434" s="64"/>
    </row>
    <row r="435" spans="1:17" ht="12.75" customHeight="1">
      <c r="A435" s="10">
        <f>RANK(E435,E:E)</f>
        <v>434</v>
      </c>
      <c r="B435" s="10" t="s">
        <v>453</v>
      </c>
      <c r="C435" s="19">
        <v>1984</v>
      </c>
      <c r="D435" s="13">
        <f>F435+G435+H435+I435+J435+K435+L435+M435+N435</f>
        <v>125</v>
      </c>
      <c r="E435" s="9">
        <f>D435-P435-Q435</f>
        <v>125</v>
      </c>
      <c r="F435" s="15">
        <v>6</v>
      </c>
      <c r="G435" s="15">
        <v>6</v>
      </c>
      <c r="H435" s="15">
        <v>2</v>
      </c>
      <c r="I435" s="15">
        <v>76</v>
      </c>
      <c r="J435" s="15"/>
      <c r="K435" s="15"/>
      <c r="L435" s="15"/>
      <c r="M435" s="15">
        <v>35</v>
      </c>
      <c r="N435" s="58"/>
      <c r="O435" s="56">
        <f>COUNTA(F435:N435)</f>
        <v>5</v>
      </c>
      <c r="P435" s="64"/>
      <c r="Q435" s="64"/>
    </row>
    <row r="436" spans="1:17" ht="12.75" customHeight="1">
      <c r="A436" s="10">
        <f>RANK(E436,E:E)</f>
        <v>435</v>
      </c>
      <c r="B436" s="10" t="s">
        <v>928</v>
      </c>
      <c r="C436" s="16"/>
      <c r="D436" s="13">
        <f>F436+G436+H436+I436+J436+K436+L436+M436+N436</f>
        <v>124</v>
      </c>
      <c r="E436" s="17">
        <f>D436-P436-Q436</f>
        <v>124</v>
      </c>
      <c r="F436" s="38"/>
      <c r="G436" s="18"/>
      <c r="H436" s="18">
        <v>124</v>
      </c>
      <c r="I436" s="18"/>
      <c r="J436" s="18"/>
      <c r="K436" s="18"/>
      <c r="L436" s="18"/>
      <c r="M436" s="18"/>
      <c r="N436" s="57"/>
      <c r="O436" s="56">
        <f>COUNTA(F436:N436)</f>
        <v>1</v>
      </c>
      <c r="P436" s="64"/>
      <c r="Q436" s="64"/>
    </row>
    <row r="437" spans="1:17" ht="12.75" customHeight="1">
      <c r="A437" s="10">
        <f>RANK(E437,E:E)</f>
        <v>436</v>
      </c>
      <c r="B437" s="10" t="s">
        <v>77</v>
      </c>
      <c r="C437" s="19">
        <v>1966</v>
      </c>
      <c r="D437" s="13">
        <f>F437+G437+H437+I437+J437+K437+L437+M437+N437</f>
        <v>122</v>
      </c>
      <c r="E437" s="9">
        <f>D437-P437-Q437</f>
        <v>122</v>
      </c>
      <c r="F437" s="15">
        <v>122</v>
      </c>
      <c r="G437" s="15"/>
      <c r="H437" s="15"/>
      <c r="I437" s="15"/>
      <c r="J437" s="15"/>
      <c r="K437" s="15"/>
      <c r="L437" s="15"/>
      <c r="M437" s="15"/>
      <c r="N437" s="58"/>
      <c r="O437" s="56">
        <f>COUNTA(F437:N437)</f>
        <v>1</v>
      </c>
      <c r="P437" s="64"/>
      <c r="Q437" s="64"/>
    </row>
    <row r="438" spans="1:17" ht="12.75" customHeight="1">
      <c r="A438" s="10">
        <f>RANK(E438,E:E)</f>
        <v>437</v>
      </c>
      <c r="B438" s="10" t="s">
        <v>903</v>
      </c>
      <c r="C438" s="16"/>
      <c r="D438" s="13">
        <f>F438+G438+H438+I438+J438+K438+L438+M438+N438</f>
        <v>121</v>
      </c>
      <c r="E438" s="17">
        <f>D438-P438-Q438</f>
        <v>121</v>
      </c>
      <c r="F438" s="38"/>
      <c r="G438" s="18"/>
      <c r="H438" s="18">
        <v>121</v>
      </c>
      <c r="I438" s="18"/>
      <c r="J438" s="18"/>
      <c r="K438" s="18"/>
      <c r="L438" s="18"/>
      <c r="M438" s="18"/>
      <c r="N438" s="57"/>
      <c r="O438" s="56">
        <f>COUNTA(F438:N438)</f>
        <v>1</v>
      </c>
      <c r="P438" s="64"/>
      <c r="Q438" s="64"/>
    </row>
    <row r="439" spans="1:17" ht="12.75" customHeight="1">
      <c r="A439" s="10">
        <f>RANK(E439,E:E)</f>
        <v>437</v>
      </c>
      <c r="B439" s="10" t="s">
        <v>416</v>
      </c>
      <c r="C439" s="19">
        <v>1966</v>
      </c>
      <c r="D439" s="13">
        <f>F439+G439+H439+I439+J439+K439+L439+M439+N439</f>
        <v>121</v>
      </c>
      <c r="E439" s="9">
        <f>D439-P439-Q439</f>
        <v>121</v>
      </c>
      <c r="F439" s="15">
        <v>121</v>
      </c>
      <c r="G439" s="15"/>
      <c r="H439" s="15"/>
      <c r="I439" s="15"/>
      <c r="J439" s="15"/>
      <c r="K439" s="15"/>
      <c r="L439" s="15"/>
      <c r="M439" s="15"/>
      <c r="N439" s="58"/>
      <c r="O439" s="56">
        <f>COUNTA(F439:N439)</f>
        <v>1</v>
      </c>
      <c r="P439" s="64"/>
      <c r="Q439" s="64"/>
    </row>
    <row r="440" spans="1:17" ht="12.75" customHeight="1">
      <c r="A440" s="10">
        <f>RANK(E440,E:E)</f>
        <v>437</v>
      </c>
      <c r="B440" s="10" t="s">
        <v>1122</v>
      </c>
      <c r="C440" s="28"/>
      <c r="D440" s="13">
        <f>F440+G440+H440+I440+J440+K440+L440+M440+N440</f>
        <v>121</v>
      </c>
      <c r="E440" s="17">
        <f>D440-P440-Q440</f>
        <v>121</v>
      </c>
      <c r="F440" s="39"/>
      <c r="G440" s="29"/>
      <c r="H440" s="29"/>
      <c r="I440" s="18">
        <v>121</v>
      </c>
      <c r="J440" s="18"/>
      <c r="K440" s="18"/>
      <c r="L440" s="18"/>
      <c r="M440" s="18"/>
      <c r="N440" s="57"/>
      <c r="O440" s="56">
        <f>COUNTA(F440:N440)</f>
        <v>1</v>
      </c>
      <c r="P440" s="64"/>
      <c r="Q440" s="64"/>
    </row>
    <row r="441" spans="1:17" ht="12.75" customHeight="1">
      <c r="A441" s="10">
        <f>RANK(E441,E:E)</f>
        <v>437</v>
      </c>
      <c r="B441" s="10" t="s">
        <v>1548</v>
      </c>
      <c r="C441" s="16"/>
      <c r="D441" s="13">
        <f>F441+G441+H441+I441+J441+K441+L441+M441+N441</f>
        <v>121</v>
      </c>
      <c r="E441" s="17">
        <f>D441-P441-Q441</f>
        <v>121</v>
      </c>
      <c r="F441" s="38"/>
      <c r="G441" s="18"/>
      <c r="H441" s="18"/>
      <c r="I441" s="18"/>
      <c r="J441" s="18"/>
      <c r="K441" s="18"/>
      <c r="L441" s="18"/>
      <c r="M441" s="18"/>
      <c r="N441" s="57">
        <v>121</v>
      </c>
      <c r="O441" s="56">
        <f>COUNTA(F441:N441)</f>
        <v>1</v>
      </c>
      <c r="P441" s="64"/>
      <c r="Q441" s="64"/>
    </row>
    <row r="442" spans="1:17" ht="12.75" customHeight="1">
      <c r="A442" s="10">
        <f>RANK(E442,E:E)</f>
        <v>441</v>
      </c>
      <c r="B442" s="10" t="s">
        <v>1397</v>
      </c>
      <c r="C442" s="16"/>
      <c r="D442" s="13">
        <f>F442+G442+H442+I442+J442+K442+L442+M442+N442</f>
        <v>120.6</v>
      </c>
      <c r="E442" s="17">
        <f>D442-P442-Q442</f>
        <v>120.6</v>
      </c>
      <c r="F442" s="18"/>
      <c r="G442" s="15"/>
      <c r="H442" s="18"/>
      <c r="I442" s="18"/>
      <c r="J442" s="18"/>
      <c r="K442" s="18"/>
      <c r="L442" s="18">
        <v>120.6</v>
      </c>
      <c r="M442" s="18"/>
      <c r="N442" s="57"/>
      <c r="O442" s="56">
        <f>COUNTA(F442:N442)</f>
        <v>1</v>
      </c>
      <c r="P442" s="64"/>
      <c r="Q442" s="64"/>
    </row>
    <row r="443" spans="1:17" ht="12.75" customHeight="1">
      <c r="A443" s="10">
        <f>RANK(E443,E:E)</f>
        <v>442</v>
      </c>
      <c r="B443" s="10" t="s">
        <v>488</v>
      </c>
      <c r="C443" s="16"/>
      <c r="D443" s="13">
        <f>F443+G443+H443+I443+J443+K443+L443+M443+N443</f>
        <v>120</v>
      </c>
      <c r="E443" s="17">
        <f>D443-P443-Q443</f>
        <v>120</v>
      </c>
      <c r="F443" s="18"/>
      <c r="G443" s="15">
        <v>120</v>
      </c>
      <c r="H443" s="18"/>
      <c r="I443" s="18"/>
      <c r="J443" s="18"/>
      <c r="K443" s="18"/>
      <c r="L443" s="18"/>
      <c r="M443" s="18"/>
      <c r="N443" s="57"/>
      <c r="O443" s="56">
        <f>COUNTA(F443:N443)</f>
        <v>1</v>
      </c>
      <c r="P443" s="64"/>
      <c r="Q443" s="64"/>
    </row>
    <row r="444" spans="1:17" ht="12.75" customHeight="1">
      <c r="A444" s="10">
        <f>RANK(E444,E:E)</f>
        <v>443</v>
      </c>
      <c r="B444" s="10" t="s">
        <v>311</v>
      </c>
      <c r="C444" s="19">
        <v>1970</v>
      </c>
      <c r="D444" s="13">
        <f>F444+G444+H444+I444+J444+K444+L444+M444+N444</f>
        <v>119</v>
      </c>
      <c r="E444" s="9">
        <f>D444-P444-Q444</f>
        <v>119</v>
      </c>
      <c r="F444" s="15">
        <v>62</v>
      </c>
      <c r="G444" s="15"/>
      <c r="H444" s="15">
        <v>57</v>
      </c>
      <c r="I444" s="15"/>
      <c r="J444" s="15"/>
      <c r="K444" s="15"/>
      <c r="L444" s="15"/>
      <c r="M444" s="15"/>
      <c r="N444" s="58"/>
      <c r="O444" s="56">
        <f>COUNTA(F444:N444)</f>
        <v>2</v>
      </c>
      <c r="P444" s="64"/>
      <c r="Q444" s="64"/>
    </row>
    <row r="445" spans="1:17" ht="12.75" customHeight="1">
      <c r="A445" s="10">
        <f>RANK(E445,E:E)</f>
        <v>444</v>
      </c>
      <c r="B445" s="10" t="s">
        <v>45</v>
      </c>
      <c r="C445" s="19">
        <v>1979</v>
      </c>
      <c r="D445" s="13">
        <f>F445+G445+H445+I445+J445+K445+L445+M445+N445</f>
        <v>118.5</v>
      </c>
      <c r="E445" s="9">
        <f>D445-P445-Q445</f>
        <v>118.5</v>
      </c>
      <c r="F445" s="15">
        <v>18</v>
      </c>
      <c r="G445" s="15"/>
      <c r="H445" s="15"/>
      <c r="I445" s="15"/>
      <c r="J445" s="15">
        <v>100.5</v>
      </c>
      <c r="K445" s="15"/>
      <c r="L445" s="15"/>
      <c r="M445" s="15"/>
      <c r="N445" s="58"/>
      <c r="O445" s="56">
        <f>COUNTA(F445:N445)</f>
        <v>2</v>
      </c>
      <c r="P445" s="64"/>
      <c r="Q445" s="64"/>
    </row>
    <row r="446" spans="1:17" ht="12.75" customHeight="1">
      <c r="A446" s="10">
        <f>RANK(E446,E:E)</f>
        <v>445</v>
      </c>
      <c r="B446" s="10" t="s">
        <v>91</v>
      </c>
      <c r="C446" s="19">
        <v>1986</v>
      </c>
      <c r="D446" s="13">
        <f>F446+G446+H446+I446+J446+K446+L446+M446+N446</f>
        <v>118</v>
      </c>
      <c r="E446" s="9">
        <f>D446-P446-Q446</f>
        <v>118</v>
      </c>
      <c r="F446" s="15">
        <v>118</v>
      </c>
      <c r="G446" s="15"/>
      <c r="H446" s="15"/>
      <c r="I446" s="15"/>
      <c r="J446" s="15"/>
      <c r="K446" s="15"/>
      <c r="L446" s="15"/>
      <c r="M446" s="15"/>
      <c r="N446" s="58"/>
      <c r="O446" s="56">
        <f>COUNTA(F446:N446)</f>
        <v>1</v>
      </c>
      <c r="P446" s="64"/>
      <c r="Q446" s="64"/>
    </row>
    <row r="447" spans="1:17" ht="12.75" customHeight="1">
      <c r="A447" s="10">
        <f>RANK(E447,E:E)</f>
        <v>445</v>
      </c>
      <c r="B447" s="10" t="s">
        <v>937</v>
      </c>
      <c r="C447" s="16"/>
      <c r="D447" s="13">
        <f>F447+G447+H447+I447+J447+K447+L447+M447+N447</f>
        <v>118</v>
      </c>
      <c r="E447" s="17">
        <f>D447-P447-Q447</f>
        <v>118</v>
      </c>
      <c r="F447" s="38"/>
      <c r="G447" s="18"/>
      <c r="H447" s="18">
        <v>118</v>
      </c>
      <c r="I447" s="18"/>
      <c r="J447" s="18"/>
      <c r="K447" s="18"/>
      <c r="L447" s="18"/>
      <c r="M447" s="18"/>
      <c r="N447" s="57"/>
      <c r="O447" s="56">
        <f>COUNTA(F447:N447)</f>
        <v>1</v>
      </c>
      <c r="P447" s="64"/>
      <c r="Q447" s="64"/>
    </row>
    <row r="448" spans="1:17" ht="12.75" customHeight="1">
      <c r="A448" s="10">
        <f>RANK(E448,E:E)</f>
        <v>445</v>
      </c>
      <c r="B448" s="10" t="s">
        <v>1403</v>
      </c>
      <c r="C448" s="16"/>
      <c r="D448" s="13">
        <f>F448+G448+H448+I448+J448+K448+L448+M448+N448</f>
        <v>118</v>
      </c>
      <c r="E448" s="17">
        <f>D448-P448-Q448</f>
        <v>118</v>
      </c>
      <c r="F448" s="18"/>
      <c r="G448" s="15"/>
      <c r="H448" s="18"/>
      <c r="I448" s="18"/>
      <c r="J448" s="18"/>
      <c r="K448" s="18"/>
      <c r="L448" s="18">
        <v>118</v>
      </c>
      <c r="M448" s="18"/>
      <c r="N448" s="57"/>
      <c r="O448" s="56">
        <f>COUNTA(F448:N448)</f>
        <v>1</v>
      </c>
      <c r="P448" s="64"/>
      <c r="Q448" s="64"/>
    </row>
    <row r="449" spans="1:17" ht="12.75" customHeight="1">
      <c r="A449" s="10">
        <f>RANK(E449,E:E)</f>
        <v>445</v>
      </c>
      <c r="B449" s="10" t="s">
        <v>1536</v>
      </c>
      <c r="C449" s="16"/>
      <c r="D449" s="13">
        <f>F449+G449+H449+I449+J449+K449+L449+M449+N449</f>
        <v>118</v>
      </c>
      <c r="E449" s="17">
        <f>D449-P449-Q449</f>
        <v>118</v>
      </c>
      <c r="F449" s="38"/>
      <c r="G449" s="18"/>
      <c r="H449" s="18"/>
      <c r="I449" s="18"/>
      <c r="J449" s="18"/>
      <c r="K449" s="18"/>
      <c r="L449" s="18"/>
      <c r="M449" s="18"/>
      <c r="N449" s="57">
        <v>118</v>
      </c>
      <c r="O449" s="56">
        <f>COUNTA(F449:N449)</f>
        <v>1</v>
      </c>
      <c r="P449" s="64"/>
      <c r="Q449" s="64"/>
    </row>
    <row r="450" spans="1:17" ht="12.75" customHeight="1">
      <c r="A450" s="10">
        <f>RANK(E450,E:E)</f>
        <v>449</v>
      </c>
      <c r="B450" s="10" t="s">
        <v>1128</v>
      </c>
      <c r="C450" s="28"/>
      <c r="D450" s="13">
        <f>F450+G450+H450+I450+J450+K450+L450+M450+N450</f>
        <v>117</v>
      </c>
      <c r="E450" s="17">
        <f>D450-P450-Q450</f>
        <v>117</v>
      </c>
      <c r="F450" s="39"/>
      <c r="G450" s="29"/>
      <c r="H450" s="29"/>
      <c r="I450" s="18">
        <v>117</v>
      </c>
      <c r="J450" s="18"/>
      <c r="K450" s="18"/>
      <c r="L450" s="18"/>
      <c r="M450" s="18"/>
      <c r="N450" s="57"/>
      <c r="O450" s="56">
        <f>COUNTA(F450:N450)</f>
        <v>1</v>
      </c>
      <c r="P450" s="64"/>
      <c r="Q450" s="64"/>
    </row>
    <row r="451" spans="1:17" ht="12.75" customHeight="1">
      <c r="A451" s="10">
        <f>RANK(E451,E:E)</f>
        <v>450</v>
      </c>
      <c r="B451" s="10" t="s">
        <v>1408</v>
      </c>
      <c r="C451" s="16"/>
      <c r="D451" s="13">
        <f>F451+G451+H451+I451+J451+K451+L451+M451+N451</f>
        <v>116</v>
      </c>
      <c r="E451" s="17">
        <f>D451-P451-Q451</f>
        <v>116</v>
      </c>
      <c r="F451" s="18"/>
      <c r="G451" s="15"/>
      <c r="H451" s="18"/>
      <c r="I451" s="18"/>
      <c r="J451" s="18"/>
      <c r="K451" s="18"/>
      <c r="L451" s="18">
        <v>116</v>
      </c>
      <c r="M451" s="18"/>
      <c r="N451" s="57"/>
      <c r="O451" s="56">
        <f>COUNTA(F451:N451)</f>
        <v>1</v>
      </c>
      <c r="P451" s="64"/>
      <c r="Q451" s="64"/>
    </row>
    <row r="452" spans="1:17" ht="12.75" customHeight="1">
      <c r="A452" s="10">
        <f>RANK(E452,E:E)</f>
        <v>450</v>
      </c>
      <c r="B452" s="10" t="s">
        <v>1522</v>
      </c>
      <c r="C452" s="16"/>
      <c r="D452" s="13">
        <f>F452+G452+H452+I452+J452+K452+L452+M452+N452</f>
        <v>116</v>
      </c>
      <c r="E452" s="17">
        <f>D452-P452-Q452</f>
        <v>116</v>
      </c>
      <c r="F452" s="18"/>
      <c r="G452" s="15"/>
      <c r="H452" s="18"/>
      <c r="I452" s="18"/>
      <c r="J452" s="18"/>
      <c r="K452" s="18"/>
      <c r="L452" s="18"/>
      <c r="M452" s="18">
        <v>116</v>
      </c>
      <c r="N452" s="57"/>
      <c r="O452" s="56">
        <f>COUNTA(F452:N452)</f>
        <v>1</v>
      </c>
      <c r="P452" s="64"/>
      <c r="Q452" s="64"/>
    </row>
    <row r="453" spans="1:17" ht="12.75" customHeight="1">
      <c r="A453" s="10">
        <f>RANK(E453,E:E)</f>
        <v>452</v>
      </c>
      <c r="B453" s="10" t="s">
        <v>131</v>
      </c>
      <c r="C453" s="19">
        <v>1967</v>
      </c>
      <c r="D453" s="13">
        <f>F453+G453+H453+I453+J453+K453+L453+M453+N453</f>
        <v>115.9</v>
      </c>
      <c r="E453" s="9">
        <f>D453-P453-Q453</f>
        <v>115.9</v>
      </c>
      <c r="F453" s="15">
        <v>22.9</v>
      </c>
      <c r="G453" s="15">
        <v>6</v>
      </c>
      <c r="H453" s="15"/>
      <c r="I453" s="15">
        <v>53</v>
      </c>
      <c r="J453" s="15"/>
      <c r="K453" s="15"/>
      <c r="L453" s="15">
        <v>2</v>
      </c>
      <c r="M453" s="15">
        <v>30</v>
      </c>
      <c r="N453" s="58">
        <v>2</v>
      </c>
      <c r="O453" s="56">
        <f>COUNTA(F453:N453)</f>
        <v>6</v>
      </c>
      <c r="P453" s="64"/>
      <c r="Q453" s="64"/>
    </row>
    <row r="454" spans="1:17" ht="12.75" customHeight="1">
      <c r="A454" s="10">
        <f>RANK(E454,E:E)</f>
        <v>453</v>
      </c>
      <c r="B454" s="10" t="s">
        <v>1001</v>
      </c>
      <c r="C454" s="16"/>
      <c r="D454" s="13">
        <f>F454+G454+H454+I454+J454+K454+L454+M454+N454</f>
        <v>115.5</v>
      </c>
      <c r="E454" s="17">
        <f>D454-P454-Q454</f>
        <v>115.5</v>
      </c>
      <c r="F454" s="18">
        <v>54.5</v>
      </c>
      <c r="G454" s="18"/>
      <c r="H454" s="18">
        <v>59</v>
      </c>
      <c r="I454" s="18"/>
      <c r="J454" s="18"/>
      <c r="K454" s="18"/>
      <c r="L454" s="18">
        <v>2</v>
      </c>
      <c r="M454" s="18"/>
      <c r="N454" s="57"/>
      <c r="O454" s="56">
        <f>COUNTA(F454:N454)</f>
        <v>3</v>
      </c>
      <c r="P454" s="64"/>
      <c r="Q454" s="64"/>
    </row>
    <row r="455" spans="1:17" ht="12.75" customHeight="1">
      <c r="A455" s="10">
        <f>RANK(E455,E:E)</f>
        <v>454</v>
      </c>
      <c r="B455" s="10" t="s">
        <v>1213</v>
      </c>
      <c r="C455" s="16"/>
      <c r="D455" s="13">
        <f>F455+G455+H455+I455+J455+K455+L455+M455+N455</f>
        <v>115</v>
      </c>
      <c r="E455" s="17">
        <f>D455-P455-Q455</f>
        <v>115</v>
      </c>
      <c r="F455" s="18"/>
      <c r="G455" s="15"/>
      <c r="H455" s="18"/>
      <c r="I455" s="18"/>
      <c r="J455" s="18">
        <v>115</v>
      </c>
      <c r="K455" s="18"/>
      <c r="L455" s="18"/>
      <c r="M455" s="18"/>
      <c r="N455" s="57"/>
      <c r="O455" s="56">
        <f>COUNTA(F455:N455)</f>
        <v>1</v>
      </c>
      <c r="P455" s="64"/>
      <c r="Q455" s="64"/>
    </row>
    <row r="456" spans="1:17" ht="12.75" customHeight="1">
      <c r="A456" s="10">
        <f>RANK(E456,E:E)</f>
        <v>454</v>
      </c>
      <c r="B456" s="10" t="s">
        <v>1537</v>
      </c>
      <c r="C456" s="16"/>
      <c r="D456" s="13">
        <f>F456+G456+H456+I456+J456+K456+L456+M456+N456</f>
        <v>115</v>
      </c>
      <c r="E456" s="17">
        <f>D456-P456-Q456</f>
        <v>115</v>
      </c>
      <c r="F456" s="38"/>
      <c r="G456" s="18"/>
      <c r="H456" s="18"/>
      <c r="I456" s="18"/>
      <c r="J456" s="18"/>
      <c r="K456" s="18"/>
      <c r="L456" s="18"/>
      <c r="M456" s="18"/>
      <c r="N456" s="57">
        <v>115</v>
      </c>
      <c r="O456" s="56">
        <f>COUNTA(F456:N456)</f>
        <v>1</v>
      </c>
      <c r="P456" s="64"/>
      <c r="Q456" s="64"/>
    </row>
    <row r="457" spans="1:17" ht="12.75" customHeight="1">
      <c r="A457" s="10">
        <f>RANK(E457,E:E)</f>
        <v>456</v>
      </c>
      <c r="B457" s="10" t="s">
        <v>344</v>
      </c>
      <c r="C457" s="19">
        <v>1970</v>
      </c>
      <c r="D457" s="13">
        <f>F457+G457+H457+I457+J457+K457+L457+M457+N457</f>
        <v>114</v>
      </c>
      <c r="E457" s="9">
        <f>D457-P457-Q457</f>
        <v>114</v>
      </c>
      <c r="F457" s="15">
        <v>6</v>
      </c>
      <c r="G457" s="15">
        <v>6</v>
      </c>
      <c r="H457" s="15"/>
      <c r="I457" s="15"/>
      <c r="J457" s="15"/>
      <c r="K457" s="15"/>
      <c r="L457" s="15">
        <v>47</v>
      </c>
      <c r="M457" s="15">
        <v>55</v>
      </c>
      <c r="N457" s="58"/>
      <c r="O457" s="56">
        <f>COUNTA(F457:N457)</f>
        <v>4</v>
      </c>
      <c r="P457" s="64"/>
      <c r="Q457" s="64"/>
    </row>
    <row r="458" spans="1:17" ht="12.75" customHeight="1">
      <c r="A458" s="10">
        <f>RANK(E458,E:E)</f>
        <v>457</v>
      </c>
      <c r="B458" s="10" t="s">
        <v>467</v>
      </c>
      <c r="C458" s="19">
        <v>1983</v>
      </c>
      <c r="D458" s="13">
        <f>F458+G458+H458+I458+J458+K458+L458+M458+N458</f>
        <v>113</v>
      </c>
      <c r="E458" s="9">
        <f>D458-P458-Q458</f>
        <v>113</v>
      </c>
      <c r="F458" s="15">
        <v>6</v>
      </c>
      <c r="G458" s="15">
        <v>6</v>
      </c>
      <c r="H458" s="15"/>
      <c r="I458" s="15">
        <v>67</v>
      </c>
      <c r="J458" s="15"/>
      <c r="K458" s="15"/>
      <c r="L458" s="15"/>
      <c r="M458" s="15">
        <v>34</v>
      </c>
      <c r="N458" s="58"/>
      <c r="O458" s="56">
        <f>COUNTA(F458:N458)</f>
        <v>4</v>
      </c>
      <c r="P458" s="64"/>
      <c r="Q458" s="64"/>
    </row>
    <row r="459" spans="1:17" ht="12.75" customHeight="1">
      <c r="A459" s="10">
        <f>RANK(E459,E:E)</f>
        <v>457</v>
      </c>
      <c r="B459" s="10" t="s">
        <v>612</v>
      </c>
      <c r="C459" s="16"/>
      <c r="D459" s="13">
        <f>F459+G459+H459+I459+J459+K459+L459+M459+N459</f>
        <v>113</v>
      </c>
      <c r="E459" s="17">
        <f>D459-P459-Q459</f>
        <v>113</v>
      </c>
      <c r="F459" s="18"/>
      <c r="G459" s="15">
        <v>38</v>
      </c>
      <c r="H459" s="18"/>
      <c r="I459" s="18">
        <v>75</v>
      </c>
      <c r="J459" s="18"/>
      <c r="K459" s="18"/>
      <c r="L459" s="18"/>
      <c r="M459" s="18"/>
      <c r="N459" s="57"/>
      <c r="O459" s="56">
        <f>COUNTA(F459:N459)</f>
        <v>2</v>
      </c>
      <c r="P459" s="64"/>
      <c r="Q459" s="64"/>
    </row>
    <row r="460" spans="1:17" ht="12.75" customHeight="1">
      <c r="A460" s="10">
        <f>RANK(E460,E:E)</f>
        <v>459</v>
      </c>
      <c r="B460" s="10" t="s">
        <v>1187</v>
      </c>
      <c r="C460" s="16"/>
      <c r="D460" s="13">
        <f>F460+G460+H460+I460+J460+K460+L460+M460+N460</f>
        <v>112.5</v>
      </c>
      <c r="E460" s="17">
        <f>D460-P460-Q460</f>
        <v>112.5</v>
      </c>
      <c r="F460" s="18"/>
      <c r="G460" s="15"/>
      <c r="H460" s="18"/>
      <c r="I460" s="18"/>
      <c r="J460" s="18">
        <v>112.5</v>
      </c>
      <c r="K460" s="18"/>
      <c r="L460" s="18"/>
      <c r="M460" s="18"/>
      <c r="N460" s="57"/>
      <c r="O460" s="56">
        <f>COUNTA(F460:N460)</f>
        <v>1</v>
      </c>
      <c r="P460" s="64"/>
      <c r="Q460" s="64"/>
    </row>
    <row r="461" spans="1:17" ht="12.75" customHeight="1">
      <c r="A461" s="10">
        <f>RANK(E461,E:E)</f>
        <v>459</v>
      </c>
      <c r="B461" s="10" t="s">
        <v>1249</v>
      </c>
      <c r="C461" s="16"/>
      <c r="D461" s="13">
        <f>F461+G461+H461+I461+J461+K461+L461+M461+N461</f>
        <v>112.5</v>
      </c>
      <c r="E461" s="17">
        <f>D461-P461-Q461</f>
        <v>112.5</v>
      </c>
      <c r="F461" s="18"/>
      <c r="G461" s="15"/>
      <c r="H461" s="18"/>
      <c r="I461" s="18"/>
      <c r="J461" s="18">
        <v>112.5</v>
      </c>
      <c r="K461" s="18"/>
      <c r="L461" s="18"/>
      <c r="M461" s="18"/>
      <c r="N461" s="57"/>
      <c r="O461" s="56">
        <f>COUNTA(F461:N461)</f>
        <v>1</v>
      </c>
      <c r="P461" s="64"/>
      <c r="Q461" s="64"/>
    </row>
    <row r="462" spans="1:17" ht="12.75" customHeight="1">
      <c r="A462" s="10">
        <f>RANK(E462,E:E)</f>
        <v>461</v>
      </c>
      <c r="B462" s="10" t="s">
        <v>234</v>
      </c>
      <c r="C462" s="19">
        <v>1972</v>
      </c>
      <c r="D462" s="13">
        <f>F462+G462+H462+I462+J462+K462+L462+M462+N462</f>
        <v>110</v>
      </c>
      <c r="E462" s="9">
        <f>D462-P462-Q462</f>
        <v>110</v>
      </c>
      <c r="F462" s="15">
        <v>109</v>
      </c>
      <c r="G462" s="15"/>
      <c r="H462" s="15"/>
      <c r="I462" s="15"/>
      <c r="J462" s="15"/>
      <c r="K462" s="15"/>
      <c r="L462" s="15"/>
      <c r="M462" s="15"/>
      <c r="N462" s="58">
        <v>1</v>
      </c>
      <c r="O462" s="56">
        <f>COUNTA(F462:N462)</f>
        <v>2</v>
      </c>
      <c r="P462" s="64"/>
      <c r="Q462" s="64"/>
    </row>
    <row r="463" spans="1:17" ht="12.75" customHeight="1">
      <c r="A463" s="10">
        <f>RANK(E463,E:E)</f>
        <v>461</v>
      </c>
      <c r="B463" s="10" t="s">
        <v>184</v>
      </c>
      <c r="C463" s="19">
        <v>1973</v>
      </c>
      <c r="D463" s="13">
        <f>F463+G463+H463+I463+J463+K463+L463+M463+N463</f>
        <v>110</v>
      </c>
      <c r="E463" s="9">
        <f>D463-P463-Q463</f>
        <v>110</v>
      </c>
      <c r="F463" s="15">
        <v>110</v>
      </c>
      <c r="G463" s="15"/>
      <c r="H463" s="15"/>
      <c r="I463" s="15"/>
      <c r="J463" s="15"/>
      <c r="K463" s="15"/>
      <c r="L463" s="15"/>
      <c r="M463" s="15"/>
      <c r="N463" s="58"/>
      <c r="O463" s="56">
        <f>COUNTA(F463:N463)</f>
        <v>1</v>
      </c>
      <c r="P463" s="64"/>
      <c r="Q463" s="64"/>
    </row>
    <row r="464" spans="1:17" ht="12.75" customHeight="1">
      <c r="A464" s="10">
        <f>RANK(E464,E:E)</f>
        <v>463</v>
      </c>
      <c r="B464" s="10" t="s">
        <v>1501</v>
      </c>
      <c r="C464" s="16"/>
      <c r="D464" s="13">
        <f>F464+G464+H464+I464+J464+K464+L464+M464+N464</f>
        <v>109.75</v>
      </c>
      <c r="E464" s="17">
        <f>D464-P464-Q464</f>
        <v>109.75</v>
      </c>
      <c r="F464" s="18"/>
      <c r="G464" s="15"/>
      <c r="H464" s="18"/>
      <c r="I464" s="18"/>
      <c r="J464" s="18"/>
      <c r="K464" s="18"/>
      <c r="L464" s="18"/>
      <c r="M464" s="18">
        <v>109.75</v>
      </c>
      <c r="N464" s="57"/>
      <c r="O464" s="56">
        <f>COUNTA(F464:N464)</f>
        <v>1</v>
      </c>
      <c r="P464" s="64"/>
      <c r="Q464" s="64"/>
    </row>
    <row r="465" spans="1:17" ht="12.75" customHeight="1">
      <c r="A465" s="10">
        <f>RANK(E465,E:E)</f>
        <v>464</v>
      </c>
      <c r="B465" s="10" t="s">
        <v>1264</v>
      </c>
      <c r="C465" s="16"/>
      <c r="D465" s="13">
        <f>F465+G465+H465+I465+J465+K465+L465+M465+N465</f>
        <v>109.7</v>
      </c>
      <c r="E465" s="17">
        <f>D465-P465-Q465</f>
        <v>109.7</v>
      </c>
      <c r="F465" s="18"/>
      <c r="G465" s="15"/>
      <c r="H465" s="18"/>
      <c r="I465" s="18"/>
      <c r="J465" s="18">
        <v>109.7</v>
      </c>
      <c r="K465" s="18"/>
      <c r="L465" s="18"/>
      <c r="M465" s="18"/>
      <c r="N465" s="57"/>
      <c r="O465" s="56">
        <f>COUNTA(F465:N465)</f>
        <v>1</v>
      </c>
      <c r="P465" s="64"/>
      <c r="Q465" s="64"/>
    </row>
    <row r="466" spans="1:17" ht="12.75" customHeight="1">
      <c r="A466" s="10">
        <f>RANK(E466,E:E)</f>
        <v>465</v>
      </c>
      <c r="B466" s="10" t="s">
        <v>1224</v>
      </c>
      <c r="C466" s="16"/>
      <c r="D466" s="13">
        <f>F466+G466+H466+I466+J466+K466+L466+M466+N466</f>
        <v>109.5</v>
      </c>
      <c r="E466" s="17">
        <f>D466-P466-Q466</f>
        <v>109.5</v>
      </c>
      <c r="F466" s="18"/>
      <c r="G466" s="15"/>
      <c r="H466" s="18"/>
      <c r="I466" s="18"/>
      <c r="J466" s="18">
        <v>109.5</v>
      </c>
      <c r="K466" s="18"/>
      <c r="L466" s="18"/>
      <c r="M466" s="18"/>
      <c r="N466" s="57"/>
      <c r="O466" s="56">
        <f>COUNTA(F466:N466)</f>
        <v>1</v>
      </c>
      <c r="P466" s="64"/>
      <c r="Q466" s="64"/>
    </row>
    <row r="467" spans="1:17" ht="12.75" customHeight="1">
      <c r="A467" s="10">
        <f>RANK(E467,E:E)</f>
        <v>466</v>
      </c>
      <c r="B467" s="10" t="s">
        <v>1016</v>
      </c>
      <c r="C467" s="16"/>
      <c r="D467" s="13">
        <f>F467+G467+H467+I467+J467+K467+L467+M467+N467</f>
        <v>108.5</v>
      </c>
      <c r="E467" s="17">
        <f>D467-P467-Q467</f>
        <v>108.5</v>
      </c>
      <c r="F467" s="38"/>
      <c r="G467" s="18"/>
      <c r="H467" s="18">
        <v>28</v>
      </c>
      <c r="I467" s="18"/>
      <c r="J467" s="18">
        <v>43</v>
      </c>
      <c r="K467" s="18"/>
      <c r="L467" s="18">
        <v>37.5</v>
      </c>
      <c r="M467" s="18"/>
      <c r="N467" s="57"/>
      <c r="O467" s="56">
        <f>COUNTA(F467:N467)</f>
        <v>3</v>
      </c>
      <c r="P467" s="64"/>
      <c r="Q467" s="64"/>
    </row>
    <row r="468" spans="1:17" ht="12.75" customHeight="1">
      <c r="A468" s="10">
        <f>RANK(E468,E:E)</f>
        <v>467</v>
      </c>
      <c r="B468" s="10" t="s">
        <v>265</v>
      </c>
      <c r="C468" s="19">
        <v>1977</v>
      </c>
      <c r="D468" s="13">
        <f>F468+G468+H468+I468+J468+K468+L468+M468+N468</f>
        <v>108</v>
      </c>
      <c r="E468" s="9">
        <f>D468-P468-Q468</f>
        <v>108</v>
      </c>
      <c r="F468" s="15">
        <v>50</v>
      </c>
      <c r="G468" s="15"/>
      <c r="H468" s="15">
        <v>58</v>
      </c>
      <c r="I468" s="15"/>
      <c r="J468" s="15"/>
      <c r="K468" s="15"/>
      <c r="L468" s="15"/>
      <c r="M468" s="15"/>
      <c r="N468" s="58"/>
      <c r="O468" s="56">
        <f>COUNTA(F468:N468)</f>
        <v>2</v>
      </c>
      <c r="P468" s="64"/>
      <c r="Q468" s="64"/>
    </row>
    <row r="469" spans="1:17" ht="12.75" customHeight="1">
      <c r="A469" s="10">
        <f>RANK(E469,E:E)</f>
        <v>467</v>
      </c>
      <c r="B469" s="10" t="s">
        <v>1130</v>
      </c>
      <c r="C469" s="28"/>
      <c r="D469" s="13">
        <f>F469+G469+H469+I469+J469+K469+L469+M469+N469</f>
        <v>108</v>
      </c>
      <c r="E469" s="17">
        <f>D469-P469-Q469</f>
        <v>108</v>
      </c>
      <c r="F469" s="39"/>
      <c r="G469" s="29"/>
      <c r="H469" s="29"/>
      <c r="I469" s="18">
        <v>106</v>
      </c>
      <c r="J469" s="18"/>
      <c r="K469" s="18"/>
      <c r="L469" s="18"/>
      <c r="M469" s="18"/>
      <c r="N469" s="57">
        <v>2</v>
      </c>
      <c r="O469" s="56">
        <f>COUNTA(F469:N469)</f>
        <v>2</v>
      </c>
      <c r="P469" s="64"/>
      <c r="Q469" s="64"/>
    </row>
    <row r="470" spans="1:17" ht="12.75" customHeight="1">
      <c r="A470" s="10">
        <f>RANK(E470,E:E)</f>
        <v>467</v>
      </c>
      <c r="B470" s="10" t="s">
        <v>270</v>
      </c>
      <c r="C470" s="19">
        <v>1972</v>
      </c>
      <c r="D470" s="13">
        <f>F470+G470+H470+I470+J470+K470+L470+M470+N470</f>
        <v>108</v>
      </c>
      <c r="E470" s="9">
        <f>D470-P470-Q470</f>
        <v>108</v>
      </c>
      <c r="F470" s="15">
        <v>108</v>
      </c>
      <c r="G470" s="15"/>
      <c r="H470" s="15"/>
      <c r="I470" s="15"/>
      <c r="J470" s="15"/>
      <c r="K470" s="15"/>
      <c r="L470" s="15"/>
      <c r="M470" s="15"/>
      <c r="N470" s="58"/>
      <c r="O470" s="56">
        <f>COUNTA(F470:N470)</f>
        <v>1</v>
      </c>
      <c r="P470" s="64"/>
      <c r="Q470" s="64"/>
    </row>
    <row r="471" spans="1:17" ht="12.75" customHeight="1">
      <c r="A471" s="10">
        <f>RANK(E471,E:E)</f>
        <v>470</v>
      </c>
      <c r="B471" s="10" t="s">
        <v>952</v>
      </c>
      <c r="C471" s="16"/>
      <c r="D471" s="13">
        <f>F471+G471+H471+I471+J471+K471+L471+M471+N471</f>
        <v>107</v>
      </c>
      <c r="E471" s="17">
        <f>D471-P471-Q471</f>
        <v>107</v>
      </c>
      <c r="F471" s="38"/>
      <c r="G471" s="18"/>
      <c r="H471" s="18">
        <v>107</v>
      </c>
      <c r="I471" s="18"/>
      <c r="J471" s="18"/>
      <c r="K471" s="18"/>
      <c r="L471" s="18"/>
      <c r="M471" s="18"/>
      <c r="N471" s="57"/>
      <c r="O471" s="56">
        <f>COUNTA(F471:N471)</f>
        <v>1</v>
      </c>
      <c r="P471" s="64"/>
      <c r="Q471" s="64"/>
    </row>
    <row r="472" spans="1:17" ht="12.75" customHeight="1">
      <c r="A472" s="10">
        <f>RANK(E472,E:E)</f>
        <v>470</v>
      </c>
      <c r="B472" s="10" t="s">
        <v>1514</v>
      </c>
      <c r="C472" s="16"/>
      <c r="D472" s="13">
        <f>F472+G472+H472+I472+J472+K472+L472+M472+N472</f>
        <v>107</v>
      </c>
      <c r="E472" s="17">
        <f>D472-P472-Q472</f>
        <v>107</v>
      </c>
      <c r="F472" s="18"/>
      <c r="G472" s="15"/>
      <c r="H472" s="18"/>
      <c r="I472" s="18"/>
      <c r="J472" s="18"/>
      <c r="K472" s="18"/>
      <c r="L472" s="18"/>
      <c r="M472" s="18">
        <v>107</v>
      </c>
      <c r="N472" s="57"/>
      <c r="O472" s="56">
        <f>COUNTA(F472:N472)</f>
        <v>1</v>
      </c>
      <c r="P472" s="64"/>
      <c r="Q472" s="64"/>
    </row>
    <row r="473" spans="1:17" ht="12.75" customHeight="1">
      <c r="A473" s="10">
        <f>RANK(E473,E:E)</f>
        <v>472</v>
      </c>
      <c r="B473" s="10" t="s">
        <v>1513</v>
      </c>
      <c r="C473" s="16"/>
      <c r="D473" s="13">
        <f>F473+G473+H473+I473+J473+K473+L473+M473+N473</f>
        <v>106.5</v>
      </c>
      <c r="E473" s="17">
        <f>D473-P473-Q473</f>
        <v>106.5</v>
      </c>
      <c r="F473" s="18"/>
      <c r="G473" s="15"/>
      <c r="H473" s="18"/>
      <c r="I473" s="18"/>
      <c r="J473" s="18"/>
      <c r="K473" s="18"/>
      <c r="L473" s="18"/>
      <c r="M473" s="18">
        <v>1</v>
      </c>
      <c r="N473" s="57">
        <v>105.5</v>
      </c>
      <c r="O473" s="56">
        <f>COUNTA(F473:N473)</f>
        <v>2</v>
      </c>
      <c r="P473" s="64"/>
      <c r="Q473" s="64"/>
    </row>
    <row r="474" spans="1:17" ht="12.75" customHeight="1">
      <c r="A474" s="10">
        <f>RANK(E474,E:E)</f>
        <v>473</v>
      </c>
      <c r="B474" s="10" t="s">
        <v>1520</v>
      </c>
      <c r="C474" s="16"/>
      <c r="D474" s="13">
        <f>F474+G474+H474+I474+J474+K474+L474+M474+N474</f>
        <v>106</v>
      </c>
      <c r="E474" s="17">
        <f>D474-P474-Q474</f>
        <v>106</v>
      </c>
      <c r="F474" s="18"/>
      <c r="G474" s="15"/>
      <c r="H474" s="18"/>
      <c r="I474" s="18"/>
      <c r="J474" s="18"/>
      <c r="K474" s="18"/>
      <c r="L474" s="18"/>
      <c r="M474" s="18">
        <v>106</v>
      </c>
      <c r="N474" s="57"/>
      <c r="O474" s="56">
        <f>COUNTA(F474:N474)</f>
        <v>1</v>
      </c>
      <c r="P474" s="64"/>
      <c r="Q474" s="64"/>
    </row>
    <row r="475" spans="1:17" ht="12.75" customHeight="1">
      <c r="A475" s="10">
        <f>RANK(E475,E:E)</f>
        <v>474</v>
      </c>
      <c r="B475" s="10" t="s">
        <v>1549</v>
      </c>
      <c r="C475" s="16"/>
      <c r="D475" s="13">
        <f>F475+G475+H475+I475+J475+K475+L475+M475+N475</f>
        <v>105.5</v>
      </c>
      <c r="E475" s="17">
        <f>D475-P475-Q475</f>
        <v>105.5</v>
      </c>
      <c r="F475" s="38"/>
      <c r="G475" s="18"/>
      <c r="H475" s="18"/>
      <c r="I475" s="18"/>
      <c r="J475" s="18"/>
      <c r="K475" s="18"/>
      <c r="L475" s="18"/>
      <c r="M475" s="18"/>
      <c r="N475" s="57">
        <v>105.5</v>
      </c>
      <c r="O475" s="56">
        <f>COUNTA(F475:N475)</f>
        <v>1</v>
      </c>
      <c r="P475" s="64"/>
      <c r="Q475" s="64"/>
    </row>
    <row r="476" spans="1:17" ht="12.75" customHeight="1">
      <c r="A476" s="10">
        <f>RANK(E476,E:E)</f>
        <v>475</v>
      </c>
      <c r="B476" s="10" t="s">
        <v>1202</v>
      </c>
      <c r="C476" s="16"/>
      <c r="D476" s="13">
        <f>F476+G476+H476+I476+J476+K476+L476+M476+N476</f>
        <v>105</v>
      </c>
      <c r="E476" s="17">
        <f>D476-P476-Q476</f>
        <v>105</v>
      </c>
      <c r="F476" s="18"/>
      <c r="G476" s="15"/>
      <c r="H476" s="18"/>
      <c r="I476" s="18"/>
      <c r="J476" s="18">
        <v>3</v>
      </c>
      <c r="K476" s="18"/>
      <c r="L476" s="18"/>
      <c r="M476" s="18">
        <v>102</v>
      </c>
      <c r="N476" s="57"/>
      <c r="O476" s="56">
        <f>COUNTA(F476:N476)</f>
        <v>2</v>
      </c>
      <c r="P476" s="64"/>
      <c r="Q476" s="64"/>
    </row>
    <row r="477" spans="1:17" ht="12.75" customHeight="1">
      <c r="A477" s="10">
        <f>RANK(E477,E:E)</f>
        <v>475</v>
      </c>
      <c r="B477" s="10" t="s">
        <v>913</v>
      </c>
      <c r="C477" s="16"/>
      <c r="D477" s="13">
        <f>F477+G477+H477+I477+J477+K477+L477+M477+N477</f>
        <v>105</v>
      </c>
      <c r="E477" s="17">
        <f>D477-P477-Q477</f>
        <v>105</v>
      </c>
      <c r="F477" s="38"/>
      <c r="G477" s="18"/>
      <c r="H477" s="18">
        <v>105</v>
      </c>
      <c r="I477" s="18"/>
      <c r="J477" s="18"/>
      <c r="K477" s="18"/>
      <c r="L477" s="18"/>
      <c r="M477" s="18"/>
      <c r="N477" s="57"/>
      <c r="O477" s="56">
        <f>COUNTA(F477:N477)</f>
        <v>1</v>
      </c>
      <c r="P477" s="64"/>
      <c r="Q477" s="64"/>
    </row>
    <row r="478" spans="1:17" ht="12.75" customHeight="1">
      <c r="A478" s="10">
        <f>RANK(E478,E:E)</f>
        <v>477</v>
      </c>
      <c r="B478" s="10" t="s">
        <v>539</v>
      </c>
      <c r="C478" s="16"/>
      <c r="D478" s="13">
        <f>F478+G478+H478+I478+J478+K478+L478+M478+N478</f>
        <v>104.5</v>
      </c>
      <c r="E478" s="17">
        <f>D478-P478-Q478</f>
        <v>104.5</v>
      </c>
      <c r="F478" s="18"/>
      <c r="G478" s="15">
        <v>104.5</v>
      </c>
      <c r="H478" s="18"/>
      <c r="I478" s="18"/>
      <c r="J478" s="18"/>
      <c r="K478" s="18"/>
      <c r="L478" s="18"/>
      <c r="M478" s="18"/>
      <c r="N478" s="57"/>
      <c r="O478" s="56">
        <f>COUNTA(F478:N478)</f>
        <v>1</v>
      </c>
      <c r="P478" s="64"/>
      <c r="Q478" s="64"/>
    </row>
    <row r="479" spans="1:17" ht="12.75" customHeight="1">
      <c r="A479" s="10">
        <f>RANK(E479,E:E)</f>
        <v>478</v>
      </c>
      <c r="B479" s="10" t="s">
        <v>1352</v>
      </c>
      <c r="C479" s="16"/>
      <c r="D479" s="13">
        <f>F479+G479+H479+I479+J479+K479+L479+M479+N479</f>
        <v>104</v>
      </c>
      <c r="E479" s="17">
        <f>D479-P479-Q479</f>
        <v>104</v>
      </c>
      <c r="F479" s="18"/>
      <c r="G479" s="15"/>
      <c r="H479" s="18"/>
      <c r="I479" s="18"/>
      <c r="J479" s="18"/>
      <c r="K479" s="18"/>
      <c r="L479" s="18">
        <v>104</v>
      </c>
      <c r="M479" s="18"/>
      <c r="N479" s="57"/>
      <c r="O479" s="56">
        <f>COUNTA(F479:N479)</f>
        <v>1</v>
      </c>
      <c r="P479" s="64"/>
      <c r="Q479" s="64"/>
    </row>
    <row r="480" spans="1:17" ht="12.75" customHeight="1">
      <c r="A480" s="10">
        <f>RANK(E480,E:E)</f>
        <v>479</v>
      </c>
      <c r="B480" s="10" t="s">
        <v>898</v>
      </c>
      <c r="C480" s="16"/>
      <c r="D480" s="13">
        <f>F480+G480+H480+I480+J480+K480+L480+M480+N480</f>
        <v>103</v>
      </c>
      <c r="E480" s="17">
        <f>D480-P480-Q480</f>
        <v>103</v>
      </c>
      <c r="F480" s="38"/>
      <c r="G480" s="18"/>
      <c r="H480" s="18">
        <v>16</v>
      </c>
      <c r="I480" s="18"/>
      <c r="J480" s="18">
        <v>85</v>
      </c>
      <c r="K480" s="18"/>
      <c r="L480" s="18"/>
      <c r="M480" s="18"/>
      <c r="N480" s="57">
        <v>2</v>
      </c>
      <c r="O480" s="56">
        <f>COUNTA(F480:N480)</f>
        <v>3</v>
      </c>
      <c r="P480" s="64"/>
      <c r="Q480" s="64"/>
    </row>
    <row r="481" spans="1:17" ht="12.75" customHeight="1">
      <c r="A481" s="10">
        <f>RANK(E481,E:E)</f>
        <v>480</v>
      </c>
      <c r="B481" s="10" t="s">
        <v>366</v>
      </c>
      <c r="C481" s="19">
        <v>1979</v>
      </c>
      <c r="D481" s="13">
        <f>F481+G481+H481+I481+J481+K481+L481+M481+N481</f>
        <v>102</v>
      </c>
      <c r="E481" s="9">
        <f>D481-P481-Q481</f>
        <v>102</v>
      </c>
      <c r="F481" s="15">
        <v>6</v>
      </c>
      <c r="G481" s="15"/>
      <c r="H481" s="15">
        <v>96</v>
      </c>
      <c r="I481" s="15"/>
      <c r="J481" s="15"/>
      <c r="K481" s="15"/>
      <c r="L481" s="15"/>
      <c r="M481" s="15"/>
      <c r="N481" s="58"/>
      <c r="O481" s="56">
        <f>COUNTA(F481:N481)</f>
        <v>2</v>
      </c>
      <c r="P481" s="64"/>
      <c r="Q481" s="64"/>
    </row>
    <row r="482" spans="1:17" ht="12.75" customHeight="1">
      <c r="A482" s="10">
        <f>RANK(E482,E:E)</f>
        <v>480</v>
      </c>
      <c r="B482" s="10" t="s">
        <v>1368</v>
      </c>
      <c r="C482" s="16"/>
      <c r="D482" s="13">
        <f>F482+G482+H482+I482+J482+K482+L482+M482+N482</f>
        <v>102</v>
      </c>
      <c r="E482" s="17">
        <f>D482-P482-Q482</f>
        <v>102</v>
      </c>
      <c r="F482" s="18"/>
      <c r="G482" s="15"/>
      <c r="H482" s="18"/>
      <c r="I482" s="18"/>
      <c r="J482" s="18"/>
      <c r="K482" s="18"/>
      <c r="L482" s="18">
        <v>102</v>
      </c>
      <c r="M482" s="18"/>
      <c r="N482" s="57"/>
      <c r="O482" s="56">
        <f>COUNTA(F482:N482)</f>
        <v>1</v>
      </c>
      <c r="P482" s="64"/>
      <c r="Q482" s="64"/>
    </row>
    <row r="483" spans="1:17" ht="12.75" customHeight="1">
      <c r="A483" s="10">
        <f>RANK(E483,E:E)</f>
        <v>480</v>
      </c>
      <c r="B483" s="10" t="s">
        <v>1103</v>
      </c>
      <c r="C483" s="28"/>
      <c r="D483" s="13">
        <f>F483+G483+H483+I483+J483+K483+L483+M483+N483</f>
        <v>102</v>
      </c>
      <c r="E483" s="17">
        <f>D483-P483-Q483</f>
        <v>102</v>
      </c>
      <c r="F483" s="39"/>
      <c r="G483" s="29"/>
      <c r="H483" s="29"/>
      <c r="I483" s="18">
        <v>102</v>
      </c>
      <c r="J483" s="18"/>
      <c r="K483" s="18"/>
      <c r="L483" s="18"/>
      <c r="M483" s="18"/>
      <c r="N483" s="57"/>
      <c r="O483" s="56">
        <f>COUNTA(F483:N483)</f>
        <v>1</v>
      </c>
      <c r="P483" s="64"/>
      <c r="Q483" s="64"/>
    </row>
    <row r="484" spans="1:17" ht="12.75" customHeight="1">
      <c r="A484" s="10">
        <f>RANK(E484,E:E)</f>
        <v>480</v>
      </c>
      <c r="B484" s="10" t="s">
        <v>367</v>
      </c>
      <c r="C484" s="19">
        <v>1955</v>
      </c>
      <c r="D484" s="13">
        <f>F484+G484+H484+I484+J484+K484+L484+M484+N484</f>
        <v>102</v>
      </c>
      <c r="E484" s="9">
        <f>D484-P484-Q484</f>
        <v>102</v>
      </c>
      <c r="F484" s="15">
        <v>102</v>
      </c>
      <c r="G484" s="15"/>
      <c r="H484" s="15"/>
      <c r="I484" s="15"/>
      <c r="J484" s="15"/>
      <c r="K484" s="15"/>
      <c r="L484" s="15"/>
      <c r="M484" s="15"/>
      <c r="N484" s="58"/>
      <c r="O484" s="56">
        <f>COUNTA(F484:N484)</f>
        <v>1</v>
      </c>
      <c r="P484" s="64"/>
      <c r="Q484" s="64"/>
    </row>
    <row r="485" spans="1:17" ht="12.75" customHeight="1">
      <c r="A485" s="10">
        <f>RANK(E485,E:E)</f>
        <v>480</v>
      </c>
      <c r="B485" s="10" t="s">
        <v>100</v>
      </c>
      <c r="C485" s="19">
        <v>1973</v>
      </c>
      <c r="D485" s="13">
        <f>F485+G485+H485+I485+J485+K485+L485+M485+N485</f>
        <v>102</v>
      </c>
      <c r="E485" s="9">
        <f>D485-P485-Q485</f>
        <v>102</v>
      </c>
      <c r="F485" s="15">
        <v>102</v>
      </c>
      <c r="G485" s="15"/>
      <c r="H485" s="15"/>
      <c r="I485" s="15"/>
      <c r="J485" s="15"/>
      <c r="K485" s="15"/>
      <c r="L485" s="15"/>
      <c r="M485" s="15"/>
      <c r="N485" s="58"/>
      <c r="O485" s="56">
        <f>COUNTA(F485:N485)</f>
        <v>1</v>
      </c>
      <c r="P485" s="64"/>
      <c r="Q485" s="64"/>
    </row>
    <row r="486" spans="1:17" ht="12.75" customHeight="1">
      <c r="A486" s="10">
        <f>RANK(E486,E:E)</f>
        <v>480</v>
      </c>
      <c r="B486" s="10" t="s">
        <v>391</v>
      </c>
      <c r="C486" s="19">
        <v>1984</v>
      </c>
      <c r="D486" s="13">
        <f>F486+G486+H486+I486+J486+K486+L486+M486+N486</f>
        <v>102</v>
      </c>
      <c r="E486" s="9">
        <f>D486-P486-Q486</f>
        <v>102</v>
      </c>
      <c r="F486" s="15">
        <v>102</v>
      </c>
      <c r="G486" s="15"/>
      <c r="H486" s="15"/>
      <c r="I486" s="15"/>
      <c r="J486" s="15"/>
      <c r="K486" s="15"/>
      <c r="L486" s="15"/>
      <c r="M486" s="15"/>
      <c r="N486" s="58"/>
      <c r="O486" s="56">
        <f>COUNTA(F486:N486)</f>
        <v>1</v>
      </c>
      <c r="P486" s="64"/>
      <c r="Q486" s="64"/>
    </row>
    <row r="487" spans="1:17" ht="12.75" customHeight="1">
      <c r="A487" s="10">
        <f>RANK(E487,E:E)</f>
        <v>480</v>
      </c>
      <c r="B487" s="10" t="s">
        <v>596</v>
      </c>
      <c r="C487" s="16"/>
      <c r="D487" s="13">
        <f>F487+G487+H487+I487+J487+K487+L487+M487+N487</f>
        <v>102</v>
      </c>
      <c r="E487" s="17">
        <f>D487-P487-Q487</f>
        <v>102</v>
      </c>
      <c r="F487" s="18"/>
      <c r="G487" s="15">
        <v>102</v>
      </c>
      <c r="H487" s="18"/>
      <c r="I487" s="18"/>
      <c r="J487" s="18"/>
      <c r="K487" s="18"/>
      <c r="L487" s="18"/>
      <c r="M487" s="18"/>
      <c r="N487" s="57"/>
      <c r="O487" s="56">
        <f>COUNTA(F487:N487)</f>
        <v>1</v>
      </c>
      <c r="P487" s="64"/>
      <c r="Q487" s="64"/>
    </row>
    <row r="488" spans="1:17" ht="12.75" customHeight="1">
      <c r="A488" s="10">
        <f>RANK(E488,E:E)</f>
        <v>480</v>
      </c>
      <c r="B488" s="10" t="s">
        <v>597</v>
      </c>
      <c r="C488" s="16"/>
      <c r="D488" s="13">
        <f>F488+G488+H488+I488+J488+K488+L488+M488+N488</f>
        <v>102</v>
      </c>
      <c r="E488" s="17">
        <f>D488-P488-Q488</f>
        <v>102</v>
      </c>
      <c r="F488" s="18"/>
      <c r="G488" s="15">
        <v>102</v>
      </c>
      <c r="H488" s="18"/>
      <c r="I488" s="18"/>
      <c r="J488" s="18"/>
      <c r="K488" s="18"/>
      <c r="L488" s="18"/>
      <c r="M488" s="18"/>
      <c r="N488" s="57"/>
      <c r="O488" s="56">
        <f>COUNTA(F488:N488)</f>
        <v>1</v>
      </c>
      <c r="P488" s="64"/>
      <c r="Q488" s="64"/>
    </row>
    <row r="489" spans="1:17" ht="12.75" customHeight="1">
      <c r="A489" s="10">
        <f>RANK(E489,E:E)</f>
        <v>480</v>
      </c>
      <c r="B489" s="10" t="s">
        <v>1414</v>
      </c>
      <c r="C489" s="16"/>
      <c r="D489" s="13">
        <f>F489+G489+H489+I489+J489+K489+L489+M489+N489</f>
        <v>102</v>
      </c>
      <c r="E489" s="17">
        <f>D489-P489-Q489</f>
        <v>102</v>
      </c>
      <c r="F489" s="18"/>
      <c r="G489" s="15"/>
      <c r="H489" s="18"/>
      <c r="I489" s="18"/>
      <c r="J489" s="18"/>
      <c r="K489" s="18"/>
      <c r="L489" s="18">
        <v>102</v>
      </c>
      <c r="M489" s="18"/>
      <c r="N489" s="57"/>
      <c r="O489" s="56">
        <f>COUNTA(F489:N489)</f>
        <v>1</v>
      </c>
      <c r="P489" s="64"/>
      <c r="Q489" s="64"/>
    </row>
    <row r="490" spans="1:17" ht="12.75" customHeight="1">
      <c r="A490" s="10">
        <f>RANK(E490,E:E)</f>
        <v>489</v>
      </c>
      <c r="B490" s="10" t="s">
        <v>930</v>
      </c>
      <c r="C490" s="16"/>
      <c r="D490" s="13">
        <f>F490+G490+H490+I490+J490+K490+L490+M490+N490</f>
        <v>100</v>
      </c>
      <c r="E490" s="17">
        <f>D490-P490-Q490</f>
        <v>100</v>
      </c>
      <c r="F490" s="38"/>
      <c r="G490" s="18"/>
      <c r="H490" s="18">
        <v>47</v>
      </c>
      <c r="I490" s="18"/>
      <c r="J490" s="18"/>
      <c r="K490" s="18"/>
      <c r="L490" s="18"/>
      <c r="M490" s="18">
        <v>53</v>
      </c>
      <c r="N490" s="57"/>
      <c r="O490" s="56">
        <f>COUNTA(F490:N490)</f>
        <v>2</v>
      </c>
      <c r="P490" s="64"/>
      <c r="Q490" s="64"/>
    </row>
    <row r="491" spans="1:17" ht="12.75" customHeight="1">
      <c r="A491" s="10">
        <f>RANK(E491,E:E)</f>
        <v>489</v>
      </c>
      <c r="B491" s="10" t="s">
        <v>1082</v>
      </c>
      <c r="C491" s="28"/>
      <c r="D491" s="13">
        <f>F491+G491+H491+I491+J491+K491+L491+M491+N491</f>
        <v>100</v>
      </c>
      <c r="E491" s="17">
        <f>D491-P491-Q491</f>
        <v>100</v>
      </c>
      <c r="F491" s="39"/>
      <c r="G491" s="29"/>
      <c r="H491" s="29"/>
      <c r="I491" s="18">
        <v>100</v>
      </c>
      <c r="J491" s="18"/>
      <c r="K491" s="18"/>
      <c r="L491" s="18"/>
      <c r="M491" s="18"/>
      <c r="N491" s="57"/>
      <c r="O491" s="56">
        <f>COUNTA(F491:N491)</f>
        <v>1</v>
      </c>
      <c r="P491" s="64"/>
      <c r="Q491" s="64"/>
    </row>
    <row r="492" spans="1:17" ht="12.75" customHeight="1">
      <c r="A492" s="10">
        <f>RANK(E492,E:E)</f>
        <v>489</v>
      </c>
      <c r="B492" s="10" t="s">
        <v>1094</v>
      </c>
      <c r="C492" s="28"/>
      <c r="D492" s="13">
        <f>F492+G492+H492+I492+J492+K492+L492+M492+N492</f>
        <v>100</v>
      </c>
      <c r="E492" s="17">
        <f>D492-P492-Q492</f>
        <v>100</v>
      </c>
      <c r="F492" s="39"/>
      <c r="G492" s="29"/>
      <c r="H492" s="29"/>
      <c r="I492" s="18">
        <v>100</v>
      </c>
      <c r="J492" s="18"/>
      <c r="K492" s="18"/>
      <c r="L492" s="18"/>
      <c r="M492" s="18"/>
      <c r="N492" s="57"/>
      <c r="O492" s="56">
        <f>COUNTA(F492:N492)</f>
        <v>1</v>
      </c>
      <c r="P492" s="64"/>
      <c r="Q492" s="64"/>
    </row>
    <row r="493" spans="1:17" ht="12.75" customHeight="1">
      <c r="A493" s="10">
        <f>RANK(E493,E:E)</f>
        <v>489</v>
      </c>
      <c r="B493" s="10" t="s">
        <v>1401</v>
      </c>
      <c r="C493" s="16"/>
      <c r="D493" s="13">
        <f>F493+G493+H493+I493+J493+K493+L493+M493+N493</f>
        <v>100</v>
      </c>
      <c r="E493" s="17">
        <f>D493-P493-Q493</f>
        <v>100</v>
      </c>
      <c r="F493" s="18"/>
      <c r="G493" s="15"/>
      <c r="H493" s="18"/>
      <c r="I493" s="18"/>
      <c r="J493" s="18"/>
      <c r="K493" s="18"/>
      <c r="L493" s="18">
        <v>100</v>
      </c>
      <c r="M493" s="18"/>
      <c r="N493" s="57"/>
      <c r="O493" s="56">
        <f>COUNTA(F493:N493)</f>
        <v>1</v>
      </c>
      <c r="P493" s="64"/>
      <c r="Q493" s="64"/>
    </row>
    <row r="494" spans="1:17" ht="12.75" customHeight="1">
      <c r="A494" s="10">
        <f>RANK(E494,E:E)</f>
        <v>489</v>
      </c>
      <c r="B494" s="10" t="s">
        <v>963</v>
      </c>
      <c r="C494" s="16"/>
      <c r="D494" s="13">
        <f>F494+G494+H494+I494+J494+K494+L494+M494+N494</f>
        <v>100</v>
      </c>
      <c r="E494" s="17">
        <f>D494-P494-Q494</f>
        <v>100</v>
      </c>
      <c r="F494" s="38"/>
      <c r="G494" s="18"/>
      <c r="H494" s="18">
        <v>100</v>
      </c>
      <c r="I494" s="18"/>
      <c r="J494" s="18"/>
      <c r="K494" s="18"/>
      <c r="L494" s="18"/>
      <c r="M494" s="18"/>
      <c r="N494" s="57"/>
      <c r="O494" s="56">
        <f>COUNTA(F494:N494)</f>
        <v>1</v>
      </c>
      <c r="P494" s="64"/>
      <c r="Q494" s="64"/>
    </row>
    <row r="495" spans="1:17" ht="12.75" customHeight="1">
      <c r="A495" s="10">
        <f>RANK(E495,E:E)</f>
        <v>489</v>
      </c>
      <c r="B495" s="10" t="s">
        <v>1010</v>
      </c>
      <c r="C495" s="16"/>
      <c r="D495" s="13">
        <f>F495+G495+H495+I495+J495+K495+L495+M495+N495</f>
        <v>100</v>
      </c>
      <c r="E495" s="17">
        <f>D495-P495-Q495</f>
        <v>100</v>
      </c>
      <c r="F495" s="38"/>
      <c r="G495" s="18"/>
      <c r="H495" s="18">
        <v>100</v>
      </c>
      <c r="I495" s="18"/>
      <c r="J495" s="18"/>
      <c r="K495" s="18"/>
      <c r="L495" s="18"/>
      <c r="M495" s="18"/>
      <c r="N495" s="57"/>
      <c r="O495" s="56">
        <f>COUNTA(F495:N495)</f>
        <v>1</v>
      </c>
      <c r="P495" s="64"/>
      <c r="Q495" s="64"/>
    </row>
    <row r="496" spans="1:17" ht="12.75" customHeight="1">
      <c r="A496" s="10">
        <f>RANK(E496,E:E)</f>
        <v>489</v>
      </c>
      <c r="B496" s="10" t="s">
        <v>1552</v>
      </c>
      <c r="C496" s="16"/>
      <c r="D496" s="13">
        <f>F496+G496+H496+I496+J496+K496+L496+M496+N496</f>
        <v>100</v>
      </c>
      <c r="E496" s="17">
        <f>D496-P496-Q496</f>
        <v>100</v>
      </c>
      <c r="F496" s="38"/>
      <c r="G496" s="18"/>
      <c r="H496" s="18"/>
      <c r="I496" s="18"/>
      <c r="J496" s="18"/>
      <c r="K496" s="18"/>
      <c r="L496" s="18"/>
      <c r="M496" s="18"/>
      <c r="N496" s="57">
        <v>100</v>
      </c>
      <c r="O496" s="56">
        <f>COUNTA(F496:N496)</f>
        <v>1</v>
      </c>
      <c r="P496" s="64"/>
      <c r="Q496" s="64"/>
    </row>
    <row r="497" spans="1:17" ht="12.75" customHeight="1">
      <c r="A497" s="10">
        <f>RANK(E497,E:E)</f>
        <v>496</v>
      </c>
      <c r="B497" s="10" t="s">
        <v>482</v>
      </c>
      <c r="C497" s="16"/>
      <c r="D497" s="13">
        <f>F497+G497+H497+I497+J497+K497+L497+M497+N497</f>
        <v>99</v>
      </c>
      <c r="E497" s="17">
        <f>D497-P497-Q497</f>
        <v>99</v>
      </c>
      <c r="F497" s="18"/>
      <c r="G497" s="15">
        <v>99</v>
      </c>
      <c r="H497" s="18"/>
      <c r="I497" s="18"/>
      <c r="J497" s="18"/>
      <c r="K497" s="18"/>
      <c r="L497" s="18"/>
      <c r="M497" s="18"/>
      <c r="N497" s="57"/>
      <c r="O497" s="56">
        <f>COUNTA(F497:N497)</f>
        <v>1</v>
      </c>
      <c r="P497" s="64"/>
      <c r="Q497" s="64"/>
    </row>
    <row r="498" spans="1:17" ht="12.75" customHeight="1">
      <c r="A498" s="10">
        <f>RANK(E498,E:E)</f>
        <v>496</v>
      </c>
      <c r="B498" s="10" t="s">
        <v>1562</v>
      </c>
      <c r="C498" s="16"/>
      <c r="D498" s="13">
        <f>F498+G498+H498+I498+J498+K498+L498+M498+N498</f>
        <v>99</v>
      </c>
      <c r="E498" s="17">
        <f>D498-P498-Q498</f>
        <v>99</v>
      </c>
      <c r="F498" s="38"/>
      <c r="G498" s="18"/>
      <c r="H498" s="18"/>
      <c r="I498" s="18"/>
      <c r="J498" s="18"/>
      <c r="K498" s="18"/>
      <c r="L498" s="18"/>
      <c r="M498" s="18"/>
      <c r="N498" s="57">
        <v>99</v>
      </c>
      <c r="O498" s="56">
        <f>COUNTA(F498:N498)</f>
        <v>1</v>
      </c>
      <c r="P498" s="64"/>
      <c r="Q498" s="64"/>
    </row>
    <row r="499" spans="1:17" ht="12.75" customHeight="1">
      <c r="A499" s="10">
        <f>RANK(E499,E:E)</f>
        <v>498</v>
      </c>
      <c r="B499" s="10" t="s">
        <v>356</v>
      </c>
      <c r="C499" s="19">
        <v>1967</v>
      </c>
      <c r="D499" s="13">
        <f>F499+G499+H499+I499+J499+K499+L499+M499+N499</f>
        <v>98.5</v>
      </c>
      <c r="E499" s="9">
        <f>D499-P499-Q499</f>
        <v>98.5</v>
      </c>
      <c r="F499" s="15">
        <v>22.5</v>
      </c>
      <c r="G499" s="15">
        <v>6</v>
      </c>
      <c r="H499" s="15"/>
      <c r="I499" s="15"/>
      <c r="J499" s="15"/>
      <c r="K499" s="15">
        <v>70</v>
      </c>
      <c r="L499" s="15"/>
      <c r="M499" s="15"/>
      <c r="N499" s="58"/>
      <c r="O499" s="56">
        <f>COUNTA(F499:N499)</f>
        <v>3</v>
      </c>
      <c r="P499" s="64"/>
      <c r="Q499" s="64"/>
    </row>
    <row r="500" spans="1:17" ht="12.75" customHeight="1">
      <c r="A500" s="10">
        <f>RANK(E500,E:E)</f>
        <v>498</v>
      </c>
      <c r="B500" s="10" t="s">
        <v>1193</v>
      </c>
      <c r="C500" s="16"/>
      <c r="D500" s="13">
        <f>F500+G500+H500+I500+J500+K500+L500+M500+N500</f>
        <v>98.5</v>
      </c>
      <c r="E500" s="17">
        <f>D500-P500-Q500</f>
        <v>98.5</v>
      </c>
      <c r="F500" s="18"/>
      <c r="G500" s="15"/>
      <c r="H500" s="18"/>
      <c r="I500" s="18"/>
      <c r="J500" s="18">
        <v>98.5</v>
      </c>
      <c r="K500" s="18"/>
      <c r="L500" s="18"/>
      <c r="M500" s="18"/>
      <c r="N500" s="57"/>
      <c r="O500" s="56">
        <f>COUNTA(F500:N500)</f>
        <v>1</v>
      </c>
      <c r="P500" s="64"/>
      <c r="Q500" s="64"/>
    </row>
    <row r="501" spans="1:17" ht="12.75" customHeight="1">
      <c r="A501" s="10">
        <f>RANK(E501,E:E)</f>
        <v>498</v>
      </c>
      <c r="B501" s="10" t="s">
        <v>1201</v>
      </c>
      <c r="C501" s="16"/>
      <c r="D501" s="13">
        <f>F501+G501+H501+I501+J501+K501+L501+M501+N501</f>
        <v>98.5</v>
      </c>
      <c r="E501" s="17">
        <f>D501-P501-Q501</f>
        <v>98.5</v>
      </c>
      <c r="F501" s="18"/>
      <c r="G501" s="15"/>
      <c r="H501" s="18"/>
      <c r="I501" s="18"/>
      <c r="J501" s="18">
        <v>98.5</v>
      </c>
      <c r="K501" s="18"/>
      <c r="L501" s="18"/>
      <c r="M501" s="18"/>
      <c r="N501" s="57"/>
      <c r="O501" s="56">
        <f>COUNTA(F501:N501)</f>
        <v>1</v>
      </c>
      <c r="P501" s="64"/>
      <c r="Q501" s="64"/>
    </row>
    <row r="502" spans="1:17" ht="12.75" customHeight="1">
      <c r="A502" s="10">
        <f>RANK(E502,E:E)</f>
        <v>501</v>
      </c>
      <c r="B502" s="10" t="s">
        <v>1357</v>
      </c>
      <c r="C502" s="16"/>
      <c r="D502" s="13">
        <f>F502+G502+H502+I502+J502+K502+L502+M502+N502</f>
        <v>98</v>
      </c>
      <c r="E502" s="17">
        <f>D502-P502-Q502</f>
        <v>98</v>
      </c>
      <c r="F502" s="18"/>
      <c r="G502" s="15"/>
      <c r="H502" s="18"/>
      <c r="I502" s="18"/>
      <c r="J502" s="18"/>
      <c r="K502" s="18"/>
      <c r="L502" s="18">
        <v>50</v>
      </c>
      <c r="M502" s="18">
        <v>48</v>
      </c>
      <c r="N502" s="57"/>
      <c r="O502" s="56">
        <f>COUNTA(F502:N502)</f>
        <v>2</v>
      </c>
      <c r="P502" s="64"/>
      <c r="Q502" s="64"/>
    </row>
    <row r="503" spans="1:17" ht="12.75" customHeight="1">
      <c r="A503" s="10">
        <f>RANK(E503,E:E)</f>
        <v>501</v>
      </c>
      <c r="B503" s="10" t="s">
        <v>588</v>
      </c>
      <c r="C503" s="16"/>
      <c r="D503" s="13">
        <f>F503+G503+H503+I503+J503+K503+L503+M503+N503</f>
        <v>98</v>
      </c>
      <c r="E503" s="17">
        <f>D503-P503-Q503</f>
        <v>98</v>
      </c>
      <c r="F503" s="18"/>
      <c r="G503" s="15">
        <v>14</v>
      </c>
      <c r="H503" s="18"/>
      <c r="I503" s="18"/>
      <c r="J503" s="18">
        <v>84</v>
      </c>
      <c r="K503" s="18"/>
      <c r="L503" s="18"/>
      <c r="M503" s="18"/>
      <c r="N503" s="57"/>
      <c r="O503" s="56">
        <f>COUNTA(F503:N503)</f>
        <v>2</v>
      </c>
      <c r="P503" s="64"/>
      <c r="Q503" s="64"/>
    </row>
    <row r="504" spans="1:17" ht="12.75" customHeight="1">
      <c r="A504" s="10">
        <f>RANK(E504,E:E)</f>
        <v>503</v>
      </c>
      <c r="B504" s="10" t="s">
        <v>911</v>
      </c>
      <c r="C504" s="16"/>
      <c r="D504" s="13">
        <f>F504+G504+H504+I504+J504+K504+L504+M504+N504</f>
        <v>97</v>
      </c>
      <c r="E504" s="17">
        <f>D504-P504-Q504</f>
        <v>97</v>
      </c>
      <c r="F504" s="38"/>
      <c r="G504" s="18"/>
      <c r="H504" s="18">
        <v>97</v>
      </c>
      <c r="I504" s="18"/>
      <c r="J504" s="18"/>
      <c r="K504" s="18"/>
      <c r="L504" s="18"/>
      <c r="M504" s="18"/>
      <c r="N504" s="57"/>
      <c r="O504" s="56">
        <f>COUNTA(F504:N504)</f>
        <v>1</v>
      </c>
      <c r="P504" s="64"/>
      <c r="Q504" s="64"/>
    </row>
    <row r="505" spans="1:17" ht="12.75" customHeight="1">
      <c r="A505" s="10">
        <f>RANK(E505,E:E)</f>
        <v>504</v>
      </c>
      <c r="B505" s="10" t="s">
        <v>1092</v>
      </c>
      <c r="C505" s="28"/>
      <c r="D505" s="13">
        <f>F505+G505+H505+I505+J505+K505+L505+M505+N505</f>
        <v>96.5</v>
      </c>
      <c r="E505" s="17">
        <f>D505-P505-Q505</f>
        <v>96.5</v>
      </c>
      <c r="F505" s="39"/>
      <c r="G505" s="29"/>
      <c r="H505" s="29"/>
      <c r="I505" s="18">
        <v>96.5</v>
      </c>
      <c r="J505" s="18"/>
      <c r="K505" s="18"/>
      <c r="L505" s="18"/>
      <c r="M505" s="18"/>
      <c r="N505" s="57"/>
      <c r="O505" s="56">
        <f>COUNTA(F505:N505)</f>
        <v>1</v>
      </c>
      <c r="P505" s="64"/>
      <c r="Q505" s="64"/>
    </row>
    <row r="506" spans="1:17" ht="12.75" customHeight="1">
      <c r="A506" s="10">
        <f>RANK(E506,E:E)</f>
        <v>504</v>
      </c>
      <c r="B506" s="10" t="s">
        <v>1100</v>
      </c>
      <c r="C506" s="28"/>
      <c r="D506" s="13">
        <f>F506+G506+H506+I506+J506+K506+L506+M506+N506</f>
        <v>96.5</v>
      </c>
      <c r="E506" s="17">
        <f>D506-P506-Q506</f>
        <v>96.5</v>
      </c>
      <c r="F506" s="39"/>
      <c r="G506" s="29"/>
      <c r="H506" s="29"/>
      <c r="I506" s="18">
        <v>96.5</v>
      </c>
      <c r="J506" s="18"/>
      <c r="K506" s="18"/>
      <c r="L506" s="18"/>
      <c r="M506" s="18"/>
      <c r="N506" s="57"/>
      <c r="O506" s="56">
        <f>COUNTA(F506:N506)</f>
        <v>1</v>
      </c>
      <c r="P506" s="64"/>
      <c r="Q506" s="64"/>
    </row>
    <row r="507" spans="1:17" ht="12.75" customHeight="1">
      <c r="A507" s="10">
        <f>RANK(E507,E:E)</f>
        <v>504</v>
      </c>
      <c r="B507" s="10" t="s">
        <v>287</v>
      </c>
      <c r="C507" s="19">
        <v>1987</v>
      </c>
      <c r="D507" s="13">
        <f>F507+G507+H507+I507+J507+K507+L507+M507+N507</f>
        <v>96.5</v>
      </c>
      <c r="E507" s="9">
        <f>D507-P507-Q507</f>
        <v>96.5</v>
      </c>
      <c r="F507" s="15">
        <v>96.5</v>
      </c>
      <c r="G507" s="15"/>
      <c r="H507" s="15"/>
      <c r="I507" s="15"/>
      <c r="J507" s="15"/>
      <c r="K507" s="15"/>
      <c r="L507" s="15"/>
      <c r="M507" s="15"/>
      <c r="N507" s="58"/>
      <c r="O507" s="56">
        <f>COUNTA(F507:N507)</f>
        <v>1</v>
      </c>
      <c r="P507" s="64"/>
      <c r="Q507" s="64"/>
    </row>
    <row r="508" spans="1:17" ht="12.75" customHeight="1">
      <c r="A508" s="10">
        <f>RANK(E508,E:E)</f>
        <v>507</v>
      </c>
      <c r="B508" s="10" t="s">
        <v>486</v>
      </c>
      <c r="C508" s="16"/>
      <c r="D508" s="13">
        <f>F508+G508+H508+I508+J508+K508+L508+M508+N508</f>
        <v>95</v>
      </c>
      <c r="E508" s="17">
        <f>D508-P508-Q508</f>
        <v>95</v>
      </c>
      <c r="F508" s="18"/>
      <c r="G508" s="15">
        <v>6</v>
      </c>
      <c r="H508" s="18"/>
      <c r="I508" s="18">
        <v>54</v>
      </c>
      <c r="J508" s="18"/>
      <c r="K508" s="18"/>
      <c r="L508" s="18">
        <v>2</v>
      </c>
      <c r="M508" s="18">
        <v>31</v>
      </c>
      <c r="N508" s="57">
        <v>2</v>
      </c>
      <c r="O508" s="56">
        <f>COUNTA(F508:N508)</f>
        <v>5</v>
      </c>
      <c r="P508" s="64"/>
      <c r="Q508" s="64"/>
    </row>
    <row r="509" spans="1:17" ht="12.75" customHeight="1">
      <c r="A509" s="10">
        <f>RANK(E509,E:E)</f>
        <v>507</v>
      </c>
      <c r="B509" s="10" t="s">
        <v>1160</v>
      </c>
      <c r="C509" s="16"/>
      <c r="D509" s="13">
        <f>F509+G509+H509+I509+J509+K509+L509+M509+N509</f>
        <v>95</v>
      </c>
      <c r="E509" s="17">
        <f>D509-P509-Q509</f>
        <v>95</v>
      </c>
      <c r="F509" s="18"/>
      <c r="G509" s="15"/>
      <c r="H509" s="18"/>
      <c r="I509" s="18"/>
      <c r="J509" s="18">
        <v>93</v>
      </c>
      <c r="K509" s="18"/>
      <c r="L509" s="18">
        <v>2</v>
      </c>
      <c r="M509" s="18"/>
      <c r="N509" s="57"/>
      <c r="O509" s="56">
        <f>COUNTA(F509:N509)</f>
        <v>2</v>
      </c>
      <c r="P509" s="64"/>
      <c r="Q509" s="64"/>
    </row>
    <row r="510" spans="1:17" ht="12.75" customHeight="1">
      <c r="A510" s="10">
        <f>RANK(E510,E:E)</f>
        <v>507</v>
      </c>
      <c r="B510" s="10" t="s">
        <v>110</v>
      </c>
      <c r="C510" s="19">
        <v>1982</v>
      </c>
      <c r="D510" s="13">
        <f>F510+G510+H510+I510+J510+K510+L510+M510+N510</f>
        <v>95</v>
      </c>
      <c r="E510" s="9">
        <f>D510-P510-Q510</f>
        <v>95</v>
      </c>
      <c r="F510" s="15">
        <v>40</v>
      </c>
      <c r="G510" s="15"/>
      <c r="H510" s="15">
        <v>55</v>
      </c>
      <c r="I510" s="15"/>
      <c r="J510" s="15"/>
      <c r="K510" s="15"/>
      <c r="L510" s="15"/>
      <c r="M510" s="15"/>
      <c r="N510" s="58"/>
      <c r="O510" s="56">
        <f>COUNTA(F510:N510)</f>
        <v>2</v>
      </c>
      <c r="P510" s="64"/>
      <c r="Q510" s="64"/>
    </row>
    <row r="511" spans="1:17" ht="12.75" customHeight="1">
      <c r="A511" s="10">
        <f>RANK(E511,E:E)</f>
        <v>510</v>
      </c>
      <c r="B511" s="10" t="s">
        <v>1400</v>
      </c>
      <c r="C511" s="16"/>
      <c r="D511" s="13">
        <f>F511+G511+H511+I511+J511+K511+L511+M511+N511</f>
        <v>94.5</v>
      </c>
      <c r="E511" s="17">
        <f>D511-P511-Q511</f>
        <v>94.5</v>
      </c>
      <c r="F511" s="18"/>
      <c r="G511" s="15"/>
      <c r="H511" s="18"/>
      <c r="I511" s="18"/>
      <c r="J511" s="18"/>
      <c r="K511" s="18"/>
      <c r="L511" s="18">
        <v>40.5</v>
      </c>
      <c r="M511" s="18">
        <v>54</v>
      </c>
      <c r="N511" s="57"/>
      <c r="O511" s="56">
        <f>COUNTA(F511:N511)</f>
        <v>2</v>
      </c>
      <c r="P511" s="64"/>
      <c r="Q511" s="64"/>
    </row>
    <row r="512" spans="1:17" ht="12.75" customHeight="1">
      <c r="A512" s="10">
        <f>RANK(E512,E:E)</f>
        <v>510</v>
      </c>
      <c r="B512" s="10" t="s">
        <v>1556</v>
      </c>
      <c r="C512" s="16"/>
      <c r="D512" s="13">
        <f>F512+G512+H512+I512+J512+K512+L512+M512+N512</f>
        <v>94.5</v>
      </c>
      <c r="E512" s="17">
        <f>D512-P512-Q512</f>
        <v>94.5</v>
      </c>
      <c r="F512" s="38"/>
      <c r="G512" s="18"/>
      <c r="H512" s="18"/>
      <c r="I512" s="18"/>
      <c r="J512" s="18"/>
      <c r="K512" s="18"/>
      <c r="L512" s="18"/>
      <c r="M512" s="18"/>
      <c r="N512" s="57">
        <v>94.5</v>
      </c>
      <c r="O512" s="56">
        <f>COUNTA(F512:N512)</f>
        <v>1</v>
      </c>
      <c r="P512" s="64"/>
      <c r="Q512" s="64"/>
    </row>
    <row r="513" spans="1:17" ht="12.75" customHeight="1">
      <c r="A513" s="10">
        <f>RANK(E513,E:E)</f>
        <v>510</v>
      </c>
      <c r="B513" s="10" t="s">
        <v>1557</v>
      </c>
      <c r="C513" s="16"/>
      <c r="D513" s="13">
        <f>F513+G513+H513+I513+J513+K513+L513+M513+N513</f>
        <v>94.5</v>
      </c>
      <c r="E513" s="17">
        <f>D513-P513-Q513</f>
        <v>94.5</v>
      </c>
      <c r="F513" s="38"/>
      <c r="G513" s="18"/>
      <c r="H513" s="18"/>
      <c r="I513" s="18"/>
      <c r="J513" s="18"/>
      <c r="K513" s="18"/>
      <c r="L513" s="18"/>
      <c r="M513" s="18"/>
      <c r="N513" s="57">
        <v>94.5</v>
      </c>
      <c r="O513" s="56">
        <f>COUNTA(F513:N513)</f>
        <v>1</v>
      </c>
      <c r="P513" s="64"/>
      <c r="Q513" s="64"/>
    </row>
    <row r="514" spans="1:17" ht="12.75" customHeight="1">
      <c r="A514" s="10">
        <f>RANK(E514,E:E)</f>
        <v>513</v>
      </c>
      <c r="B514" s="10" t="s">
        <v>1159</v>
      </c>
      <c r="C514" s="16"/>
      <c r="D514" s="13">
        <f>F514+G514+H514+I514+J514+K514+L514+M514+N514</f>
        <v>94</v>
      </c>
      <c r="E514" s="17">
        <f>D514-P514-Q514</f>
        <v>94</v>
      </c>
      <c r="F514" s="18"/>
      <c r="G514" s="15"/>
      <c r="H514" s="18"/>
      <c r="I514" s="18"/>
      <c r="J514" s="18">
        <v>94</v>
      </c>
      <c r="K514" s="18"/>
      <c r="L514" s="18"/>
      <c r="M514" s="18"/>
      <c r="N514" s="57"/>
      <c r="O514" s="56">
        <f>COUNTA(F514:N514)</f>
        <v>1</v>
      </c>
      <c r="P514" s="64"/>
      <c r="Q514" s="64"/>
    </row>
    <row r="515" spans="1:17" ht="12.75" customHeight="1">
      <c r="A515" s="10">
        <f>RANK(E515,E:E)</f>
        <v>513</v>
      </c>
      <c r="B515" s="10" t="s">
        <v>1124</v>
      </c>
      <c r="C515" s="28"/>
      <c r="D515" s="13">
        <f>F515+G515+H515+I515+J515+K515+L515+M515+N515</f>
        <v>94</v>
      </c>
      <c r="E515" s="17">
        <f>D515-P515-Q515</f>
        <v>94</v>
      </c>
      <c r="F515" s="39"/>
      <c r="G515" s="29"/>
      <c r="H515" s="29"/>
      <c r="I515" s="18">
        <v>94</v>
      </c>
      <c r="J515" s="18"/>
      <c r="K515" s="18"/>
      <c r="L515" s="18"/>
      <c r="M515" s="18"/>
      <c r="N515" s="57"/>
      <c r="O515" s="56">
        <f>COUNTA(F515:N515)</f>
        <v>1</v>
      </c>
      <c r="P515" s="64"/>
      <c r="Q515" s="64"/>
    </row>
    <row r="516" spans="1:17" ht="12.75" customHeight="1">
      <c r="A516" s="10">
        <f>RANK(E516,E:E)</f>
        <v>515</v>
      </c>
      <c r="B516" s="10" t="s">
        <v>95</v>
      </c>
      <c r="C516" s="19">
        <v>1972</v>
      </c>
      <c r="D516" s="13">
        <f>F516+G516+H516+I516+J516+K516+L516+M516+N516</f>
        <v>93</v>
      </c>
      <c r="E516" s="9">
        <f>D516-P516-Q516</f>
        <v>93</v>
      </c>
      <c r="F516" s="15">
        <v>22</v>
      </c>
      <c r="G516" s="15">
        <v>6</v>
      </c>
      <c r="H516" s="15"/>
      <c r="I516" s="15"/>
      <c r="J516" s="15"/>
      <c r="K516" s="15">
        <v>65</v>
      </c>
      <c r="L516" s="15"/>
      <c r="M516" s="15"/>
      <c r="N516" s="58"/>
      <c r="O516" s="56">
        <f>COUNTA(F516:N516)</f>
        <v>3</v>
      </c>
      <c r="P516" s="64"/>
      <c r="Q516" s="64"/>
    </row>
    <row r="517" spans="1:17" ht="12.75" customHeight="1">
      <c r="A517" s="10">
        <f>RANK(E517,E:E)</f>
        <v>515</v>
      </c>
      <c r="B517" s="10" t="s">
        <v>1539</v>
      </c>
      <c r="C517" s="16"/>
      <c r="D517" s="13">
        <f>F517+G517+H517+I517+J517+K517+L517+M517+N517</f>
        <v>93</v>
      </c>
      <c r="E517" s="17">
        <f>D517-P517-Q517</f>
        <v>93</v>
      </c>
      <c r="F517" s="38"/>
      <c r="G517" s="18"/>
      <c r="H517" s="18"/>
      <c r="I517" s="18"/>
      <c r="J517" s="18"/>
      <c r="K517" s="18"/>
      <c r="L517" s="18"/>
      <c r="M517" s="18"/>
      <c r="N517" s="57">
        <v>93</v>
      </c>
      <c r="O517" s="56">
        <f>COUNTA(F517:N517)</f>
        <v>1</v>
      </c>
      <c r="P517" s="64"/>
      <c r="Q517" s="64"/>
    </row>
    <row r="518" spans="1:17" ht="12.75" customHeight="1">
      <c r="A518" s="10">
        <f>RANK(E518,E:E)</f>
        <v>517</v>
      </c>
      <c r="B518" s="10" t="s">
        <v>1488</v>
      </c>
      <c r="C518" s="16"/>
      <c r="D518" s="13">
        <f>F518+G518+H518+I518+J518+K518+L518+M518+N518</f>
        <v>92.5</v>
      </c>
      <c r="E518" s="17">
        <f>D518-P518-Q518</f>
        <v>92.5</v>
      </c>
      <c r="F518" s="18"/>
      <c r="G518" s="15"/>
      <c r="H518" s="18"/>
      <c r="I518" s="18"/>
      <c r="J518" s="18"/>
      <c r="K518" s="18"/>
      <c r="L518" s="18"/>
      <c r="M518" s="18">
        <v>92.5</v>
      </c>
      <c r="N518" s="57"/>
      <c r="O518" s="56">
        <f>COUNTA(F518:N518)</f>
        <v>1</v>
      </c>
      <c r="P518" s="64"/>
      <c r="Q518" s="64"/>
    </row>
    <row r="519" spans="1:17" ht="12.75" customHeight="1">
      <c r="A519" s="10">
        <f>RANK(E519,E:E)</f>
        <v>517</v>
      </c>
      <c r="B519" s="10" t="s">
        <v>1523</v>
      </c>
      <c r="C519" s="16"/>
      <c r="D519" s="13">
        <f>F519+G519+H519+I519+J519+K519+L519+M519+N519</f>
        <v>92.5</v>
      </c>
      <c r="E519" s="17">
        <f>D519-P519-Q519</f>
        <v>92.5</v>
      </c>
      <c r="F519" s="18"/>
      <c r="G519" s="15"/>
      <c r="H519" s="18"/>
      <c r="I519" s="18"/>
      <c r="J519" s="18"/>
      <c r="K519" s="18"/>
      <c r="L519" s="18"/>
      <c r="M519" s="18">
        <v>92.5</v>
      </c>
      <c r="N519" s="57"/>
      <c r="O519" s="56">
        <f>COUNTA(F519:N519)</f>
        <v>1</v>
      </c>
      <c r="P519" s="64"/>
      <c r="Q519" s="64"/>
    </row>
    <row r="520" spans="1:17" ht="12.75" customHeight="1">
      <c r="A520" s="10">
        <f>RANK(E520,E:E)</f>
        <v>519</v>
      </c>
      <c r="B520" s="10" t="s">
        <v>1091</v>
      </c>
      <c r="C520" s="28"/>
      <c r="D520" s="13">
        <f>F520+G520+H520+I520+J520+K520+L520+M520+N520</f>
        <v>92</v>
      </c>
      <c r="E520" s="17">
        <f>D520-P520-Q520</f>
        <v>92</v>
      </c>
      <c r="F520" s="39"/>
      <c r="G520" s="29"/>
      <c r="H520" s="29"/>
      <c r="I520" s="18">
        <v>92</v>
      </c>
      <c r="J520" s="18"/>
      <c r="K520" s="18"/>
      <c r="L520" s="18"/>
      <c r="M520" s="18"/>
      <c r="N520" s="57"/>
      <c r="O520" s="56">
        <f>COUNTA(F520:N520)</f>
        <v>1</v>
      </c>
      <c r="P520" s="64"/>
      <c r="Q520" s="64"/>
    </row>
    <row r="521" spans="1:17" ht="12.75" customHeight="1">
      <c r="A521" s="10">
        <f>RANK(E521,E:E)</f>
        <v>519</v>
      </c>
      <c r="B521" s="10" t="s">
        <v>1385</v>
      </c>
      <c r="C521" s="16"/>
      <c r="D521" s="13">
        <f>F521+G521+H521+I521+J521+K521+L521+M521+N521</f>
        <v>92</v>
      </c>
      <c r="E521" s="17">
        <f>D521-P521-Q521</f>
        <v>92</v>
      </c>
      <c r="F521" s="18"/>
      <c r="G521" s="15"/>
      <c r="H521" s="18"/>
      <c r="I521" s="18"/>
      <c r="J521" s="18"/>
      <c r="K521" s="18"/>
      <c r="L521" s="18">
        <v>92</v>
      </c>
      <c r="M521" s="18"/>
      <c r="N521" s="57"/>
      <c r="O521" s="56">
        <f>COUNTA(F521:N521)</f>
        <v>1</v>
      </c>
      <c r="P521" s="64"/>
      <c r="Q521" s="64"/>
    </row>
    <row r="522" spans="1:17" ht="12.75" customHeight="1">
      <c r="A522" s="10">
        <f>RANK(E522,E:E)</f>
        <v>519</v>
      </c>
      <c r="B522" s="10" t="s">
        <v>1547</v>
      </c>
      <c r="C522" s="16"/>
      <c r="D522" s="13">
        <f>F522+G522+H522+I522+J522+K522+L522+M522+N522</f>
        <v>92</v>
      </c>
      <c r="E522" s="17">
        <f>D522-P522-Q522</f>
        <v>92</v>
      </c>
      <c r="F522" s="38"/>
      <c r="G522" s="18"/>
      <c r="H522" s="18"/>
      <c r="I522" s="18"/>
      <c r="J522" s="18"/>
      <c r="K522" s="18"/>
      <c r="L522" s="18"/>
      <c r="M522" s="18"/>
      <c r="N522" s="57">
        <v>92</v>
      </c>
      <c r="O522" s="56">
        <f>COUNTA(F522:N522)</f>
        <v>1</v>
      </c>
      <c r="P522" s="64"/>
      <c r="Q522" s="64"/>
    </row>
    <row r="523" spans="1:17" ht="12.75" customHeight="1">
      <c r="A523" s="10">
        <f>RANK(E523,E:E)</f>
        <v>522</v>
      </c>
      <c r="B523" s="10" t="s">
        <v>1214</v>
      </c>
      <c r="C523" s="16"/>
      <c r="D523" s="13">
        <f>F523+G523+H523+I523+J523+K523+L523+M523+N523</f>
        <v>91.5</v>
      </c>
      <c r="E523" s="17">
        <f>D523-P523-Q523</f>
        <v>91.5</v>
      </c>
      <c r="F523" s="18"/>
      <c r="G523" s="15"/>
      <c r="H523" s="18"/>
      <c r="I523" s="18"/>
      <c r="J523" s="18">
        <v>91.5</v>
      </c>
      <c r="K523" s="18"/>
      <c r="L523" s="18"/>
      <c r="M523" s="18"/>
      <c r="N523" s="57"/>
      <c r="O523" s="56">
        <f>COUNTA(F523:N523)</f>
        <v>1</v>
      </c>
      <c r="P523" s="64"/>
      <c r="Q523" s="64"/>
    </row>
    <row r="524" spans="1:17" ht="12.75" customHeight="1">
      <c r="A524" s="10">
        <f>RANK(E524,E:E)</f>
        <v>522</v>
      </c>
      <c r="B524" s="10" t="s">
        <v>1215</v>
      </c>
      <c r="C524" s="16"/>
      <c r="D524" s="13">
        <f>F524+G524+H524+I524+J524+K524+L524+M524+N524</f>
        <v>91.5</v>
      </c>
      <c r="E524" s="17">
        <f>D524-P524-Q524</f>
        <v>91.5</v>
      </c>
      <c r="F524" s="18"/>
      <c r="G524" s="15"/>
      <c r="H524" s="18"/>
      <c r="I524" s="18"/>
      <c r="J524" s="18">
        <v>91.5</v>
      </c>
      <c r="K524" s="18"/>
      <c r="L524" s="18"/>
      <c r="M524" s="18"/>
      <c r="N524" s="57"/>
      <c r="O524" s="56">
        <f>COUNTA(F524:N524)</f>
        <v>1</v>
      </c>
      <c r="P524" s="64"/>
      <c r="Q524" s="64"/>
    </row>
    <row r="525" spans="1:17" ht="12.75" customHeight="1">
      <c r="A525" s="10">
        <f>RANK(E525,E:E)</f>
        <v>524</v>
      </c>
      <c r="B525" s="10" t="s">
        <v>238</v>
      </c>
      <c r="C525" s="19">
        <v>1961</v>
      </c>
      <c r="D525" s="13">
        <f>F525+G525+H525+I525+J525+K525+L525+M525+N525</f>
        <v>91</v>
      </c>
      <c r="E525" s="9">
        <f>D525-P525-Q525</f>
        <v>91</v>
      </c>
      <c r="F525" s="15">
        <v>91</v>
      </c>
      <c r="G525" s="15"/>
      <c r="H525" s="15"/>
      <c r="I525" s="15"/>
      <c r="J525" s="15"/>
      <c r="K525" s="15"/>
      <c r="L525" s="15"/>
      <c r="M525" s="15"/>
      <c r="N525" s="58"/>
      <c r="O525" s="56">
        <f>COUNTA(F525:N525)</f>
        <v>1</v>
      </c>
      <c r="P525" s="64"/>
      <c r="Q525" s="64"/>
    </row>
    <row r="526" spans="1:17" ht="12.75" customHeight="1">
      <c r="A526" s="10">
        <f>RANK(E526,E:E)</f>
        <v>524</v>
      </c>
      <c r="B526" s="10" t="s">
        <v>929</v>
      </c>
      <c r="C526" s="16"/>
      <c r="D526" s="13">
        <f>F526+G526+H526+I526+J526+K526+L526+M526+N526</f>
        <v>91</v>
      </c>
      <c r="E526" s="17">
        <f>D526-P526-Q526</f>
        <v>91</v>
      </c>
      <c r="F526" s="38"/>
      <c r="G526" s="18"/>
      <c r="H526" s="18">
        <v>91</v>
      </c>
      <c r="I526" s="18"/>
      <c r="J526" s="18"/>
      <c r="K526" s="18"/>
      <c r="L526" s="18"/>
      <c r="M526" s="18"/>
      <c r="N526" s="57"/>
      <c r="O526" s="56">
        <f>COUNTA(F526:N526)</f>
        <v>1</v>
      </c>
      <c r="P526" s="64"/>
      <c r="Q526" s="64"/>
    </row>
    <row r="527" spans="1:17" ht="12.75" customHeight="1">
      <c r="A527" s="10">
        <f>RANK(E527,E:E)</f>
        <v>524</v>
      </c>
      <c r="B527" s="10" t="s">
        <v>1553</v>
      </c>
      <c r="C527" s="16"/>
      <c r="D527" s="13">
        <f>F527+G527+H527+I527+J527+K527+L527+M527+N527</f>
        <v>91</v>
      </c>
      <c r="E527" s="17">
        <f>D527-P527-Q527</f>
        <v>91</v>
      </c>
      <c r="F527" s="38"/>
      <c r="G527" s="18"/>
      <c r="H527" s="18"/>
      <c r="I527" s="18"/>
      <c r="J527" s="18"/>
      <c r="K527" s="18"/>
      <c r="L527" s="18"/>
      <c r="M527" s="18"/>
      <c r="N527" s="57">
        <v>91</v>
      </c>
      <c r="O527" s="56">
        <f>COUNTA(F527:N527)</f>
        <v>1</v>
      </c>
      <c r="P527" s="64"/>
      <c r="Q527" s="64"/>
    </row>
    <row r="528" spans="1:17" ht="12.75" customHeight="1">
      <c r="A528" s="10">
        <f>RANK(E528,E:E)</f>
        <v>527</v>
      </c>
      <c r="B528" s="10" t="s">
        <v>1492</v>
      </c>
      <c r="C528" s="16"/>
      <c r="D528" s="13">
        <f>F528+G528+H528+I528+J528+K528+L528+M528+N528</f>
        <v>90.5</v>
      </c>
      <c r="E528" s="17">
        <f>D528-P528-Q528</f>
        <v>90.5</v>
      </c>
      <c r="F528" s="18"/>
      <c r="G528" s="15"/>
      <c r="H528" s="18"/>
      <c r="I528" s="18"/>
      <c r="J528" s="18"/>
      <c r="K528" s="18"/>
      <c r="L528" s="18"/>
      <c r="M528" s="18">
        <v>90.5</v>
      </c>
      <c r="N528" s="57"/>
      <c r="O528" s="56">
        <f>COUNTA(F528:N528)</f>
        <v>1</v>
      </c>
      <c r="P528" s="64"/>
      <c r="Q528" s="64"/>
    </row>
    <row r="529" spans="1:17" ht="12.75" customHeight="1">
      <c r="A529" s="10">
        <f>RANK(E529,E:E)</f>
        <v>528</v>
      </c>
      <c r="B529" s="10" t="s">
        <v>1358</v>
      </c>
      <c r="C529" s="16"/>
      <c r="D529" s="13">
        <f>F529+G529+H529+I529+J529+K529+L529+M529+N529</f>
        <v>90</v>
      </c>
      <c r="E529" s="17">
        <f>D529-P529-Q529</f>
        <v>90</v>
      </c>
      <c r="F529" s="18"/>
      <c r="G529" s="15"/>
      <c r="H529" s="18"/>
      <c r="I529" s="18"/>
      <c r="J529" s="18"/>
      <c r="K529" s="18"/>
      <c r="L529" s="18">
        <v>90</v>
      </c>
      <c r="M529" s="18"/>
      <c r="N529" s="57"/>
      <c r="O529" s="56">
        <f>COUNTA(F529:N529)</f>
        <v>1</v>
      </c>
      <c r="P529" s="64"/>
      <c r="Q529" s="64"/>
    </row>
    <row r="530" spans="1:17" ht="12.75" customHeight="1">
      <c r="A530" s="10">
        <f>RANK(E530,E:E)</f>
        <v>528</v>
      </c>
      <c r="B530" s="10" t="s">
        <v>940</v>
      </c>
      <c r="C530" s="16"/>
      <c r="D530" s="13">
        <f>F530+G530+H530+I530+J530+K530+L530+M530+N530</f>
        <v>90</v>
      </c>
      <c r="E530" s="17">
        <f>D530-P530-Q530</f>
        <v>90</v>
      </c>
      <c r="F530" s="38"/>
      <c r="G530" s="18"/>
      <c r="H530" s="18">
        <v>90</v>
      </c>
      <c r="I530" s="18"/>
      <c r="J530" s="18"/>
      <c r="K530" s="18"/>
      <c r="L530" s="18"/>
      <c r="M530" s="18"/>
      <c r="N530" s="57"/>
      <c r="O530" s="56">
        <f>COUNTA(F530:N530)</f>
        <v>1</v>
      </c>
      <c r="P530" s="64"/>
      <c r="Q530" s="64"/>
    </row>
    <row r="531" spans="1:17" ht="12.75" customHeight="1">
      <c r="A531" s="10">
        <f>RANK(E531,E:E)</f>
        <v>530</v>
      </c>
      <c r="B531" s="10" t="s">
        <v>1235</v>
      </c>
      <c r="C531" s="16"/>
      <c r="D531" s="13">
        <f>F531+G531+H531+I531+J531+K531+L531+M531+N531</f>
        <v>89</v>
      </c>
      <c r="E531" s="17">
        <f>D531-P531-Q531</f>
        <v>89</v>
      </c>
      <c r="F531" s="18"/>
      <c r="G531" s="15"/>
      <c r="H531" s="18"/>
      <c r="I531" s="18"/>
      <c r="J531" s="18">
        <v>89</v>
      </c>
      <c r="K531" s="18"/>
      <c r="L531" s="18"/>
      <c r="M531" s="18"/>
      <c r="N531" s="57"/>
      <c r="O531" s="56">
        <f>COUNTA(F531:N531)</f>
        <v>1</v>
      </c>
      <c r="P531" s="64"/>
      <c r="Q531" s="64"/>
    </row>
    <row r="532" spans="1:17" ht="12.75" customHeight="1">
      <c r="A532" s="10">
        <f>RANK(E532,E:E)</f>
        <v>531</v>
      </c>
      <c r="B532" s="10" t="s">
        <v>56</v>
      </c>
      <c r="C532" s="19">
        <v>1966</v>
      </c>
      <c r="D532" s="13">
        <f>F532+G532+H532+I532+J532+K532+L532+M532+N532</f>
        <v>88.5</v>
      </c>
      <c r="E532" s="9">
        <f>D532-P532-Q532</f>
        <v>88.5</v>
      </c>
      <c r="F532" s="15">
        <v>88.5</v>
      </c>
      <c r="G532" s="15"/>
      <c r="H532" s="15"/>
      <c r="I532" s="15"/>
      <c r="J532" s="15"/>
      <c r="K532" s="15"/>
      <c r="L532" s="15"/>
      <c r="M532" s="15"/>
      <c r="N532" s="58"/>
      <c r="O532" s="56">
        <f>COUNTA(F532:N532)</f>
        <v>1</v>
      </c>
      <c r="P532" s="64"/>
      <c r="Q532" s="64"/>
    </row>
    <row r="533" spans="1:17" ht="12.75" customHeight="1">
      <c r="A533" s="10">
        <f>RANK(E533,E:E)</f>
        <v>532</v>
      </c>
      <c r="B533" s="10" t="s">
        <v>1112</v>
      </c>
      <c r="C533" s="28"/>
      <c r="D533" s="13">
        <f>F533+G533+H533+I533+J533+K533+L533+M533+N533</f>
        <v>88</v>
      </c>
      <c r="E533" s="17">
        <f>D533-P533-Q533</f>
        <v>88</v>
      </c>
      <c r="F533" s="39"/>
      <c r="G533" s="29"/>
      <c r="H533" s="29"/>
      <c r="I533" s="18">
        <v>55</v>
      </c>
      <c r="J533" s="18"/>
      <c r="K533" s="18"/>
      <c r="L533" s="18"/>
      <c r="M533" s="18">
        <v>33</v>
      </c>
      <c r="N533" s="57"/>
      <c r="O533" s="56">
        <f>COUNTA(F533:N533)</f>
        <v>2</v>
      </c>
      <c r="P533" s="64"/>
      <c r="Q533" s="64"/>
    </row>
    <row r="534" spans="1:17" ht="12.75" customHeight="1">
      <c r="A534" s="10">
        <f>RANK(E534,E:E)</f>
        <v>532</v>
      </c>
      <c r="B534" s="10" t="s">
        <v>894</v>
      </c>
      <c r="C534" s="16"/>
      <c r="D534" s="13">
        <f>F534+G534+H534+I534+J534+K534+L534+M534+N534</f>
        <v>88</v>
      </c>
      <c r="E534" s="17">
        <f>D534-P534-Q534</f>
        <v>88</v>
      </c>
      <c r="F534" s="38"/>
      <c r="G534" s="18"/>
      <c r="H534" s="18">
        <v>88</v>
      </c>
      <c r="I534" s="18"/>
      <c r="J534" s="18"/>
      <c r="K534" s="18"/>
      <c r="L534" s="18"/>
      <c r="M534" s="18"/>
      <c r="N534" s="57"/>
      <c r="O534" s="56">
        <f>COUNTA(F534:N534)</f>
        <v>1</v>
      </c>
      <c r="P534" s="64"/>
      <c r="Q534" s="64"/>
    </row>
    <row r="535" spans="1:17" ht="12.75" customHeight="1">
      <c r="A535" s="10">
        <f>RANK(E535,E:E)</f>
        <v>532</v>
      </c>
      <c r="B535" s="10" t="s">
        <v>522</v>
      </c>
      <c r="C535" s="16"/>
      <c r="D535" s="13">
        <f>F535+G535+H535+I535+J535+K535+L535+M535+N535</f>
        <v>88</v>
      </c>
      <c r="E535" s="17">
        <f>D535-P535-Q535</f>
        <v>88</v>
      </c>
      <c r="F535" s="18"/>
      <c r="G535" s="15">
        <v>88</v>
      </c>
      <c r="H535" s="18"/>
      <c r="I535" s="18"/>
      <c r="J535" s="18"/>
      <c r="K535" s="18"/>
      <c r="L535" s="18"/>
      <c r="M535" s="18"/>
      <c r="N535" s="57"/>
      <c r="O535" s="56">
        <f>COUNTA(F535:N535)</f>
        <v>1</v>
      </c>
      <c r="P535" s="64"/>
      <c r="Q535" s="64"/>
    </row>
    <row r="536" spans="1:17" ht="12.75" customHeight="1">
      <c r="A536" s="10">
        <f>RANK(E536,E:E)</f>
        <v>532</v>
      </c>
      <c r="B536" s="10" t="s">
        <v>1389</v>
      </c>
      <c r="C536" s="16"/>
      <c r="D536" s="13">
        <f>F536+G536+H536+I536+J536+K536+L536+M536+N536</f>
        <v>88</v>
      </c>
      <c r="E536" s="17">
        <f>D536-P536-Q536</f>
        <v>88</v>
      </c>
      <c r="F536" s="18"/>
      <c r="G536" s="15"/>
      <c r="H536" s="18"/>
      <c r="I536" s="18"/>
      <c r="J536" s="18"/>
      <c r="K536" s="18"/>
      <c r="L536" s="18">
        <v>88</v>
      </c>
      <c r="M536" s="18"/>
      <c r="N536" s="57"/>
      <c r="O536" s="56">
        <f>COUNTA(F536:N536)</f>
        <v>1</v>
      </c>
      <c r="P536" s="64"/>
      <c r="Q536" s="64"/>
    </row>
    <row r="537" spans="1:17" ht="12.75" customHeight="1">
      <c r="A537" s="10">
        <f>RANK(E537,E:E)</f>
        <v>536</v>
      </c>
      <c r="B537" s="10" t="s">
        <v>1379</v>
      </c>
      <c r="C537" s="16"/>
      <c r="D537" s="13">
        <f>F537+G537+H537+I537+J537+K537+L537+M537+N537</f>
        <v>87</v>
      </c>
      <c r="E537" s="17">
        <f>D537-P537-Q537</f>
        <v>87</v>
      </c>
      <c r="F537" s="18"/>
      <c r="G537" s="15"/>
      <c r="H537" s="18"/>
      <c r="I537" s="18"/>
      <c r="J537" s="18"/>
      <c r="K537" s="18"/>
      <c r="L537" s="18">
        <v>48</v>
      </c>
      <c r="M537" s="18">
        <v>39</v>
      </c>
      <c r="N537" s="57"/>
      <c r="O537" s="56">
        <f>COUNTA(F537:N537)</f>
        <v>2</v>
      </c>
      <c r="P537" s="64"/>
      <c r="Q537" s="64"/>
    </row>
    <row r="538" spans="1:17" ht="12.75" customHeight="1">
      <c r="A538" s="10">
        <f>RANK(E538,E:E)</f>
        <v>536</v>
      </c>
      <c r="B538" s="10" t="s">
        <v>902</v>
      </c>
      <c r="C538" s="16"/>
      <c r="D538" s="13">
        <f>F538+G538+H538+I538+J538+K538+L538+M538+N538</f>
        <v>87</v>
      </c>
      <c r="E538" s="17">
        <f>D538-P538-Q538</f>
        <v>87</v>
      </c>
      <c r="F538" s="38"/>
      <c r="G538" s="18"/>
      <c r="H538" s="18">
        <v>87</v>
      </c>
      <c r="I538" s="18"/>
      <c r="J538" s="18"/>
      <c r="K538" s="18"/>
      <c r="L538" s="18"/>
      <c r="M538" s="18"/>
      <c r="N538" s="57"/>
      <c r="O538" s="56">
        <f>COUNTA(F538:N538)</f>
        <v>1</v>
      </c>
      <c r="P538" s="64"/>
      <c r="Q538" s="64"/>
    </row>
    <row r="539" spans="1:17" ht="12.75" customHeight="1">
      <c r="A539" s="10">
        <f>RANK(E539,E:E)</f>
        <v>536</v>
      </c>
      <c r="B539" s="10" t="s">
        <v>1542</v>
      </c>
      <c r="C539" s="16"/>
      <c r="D539" s="13">
        <f>F539+G539+H539+I539+J539+K539+L539+M539+N539</f>
        <v>87</v>
      </c>
      <c r="E539" s="17">
        <f>D539-P539-Q539</f>
        <v>87</v>
      </c>
      <c r="F539" s="38"/>
      <c r="G539" s="18"/>
      <c r="H539" s="18"/>
      <c r="I539" s="18"/>
      <c r="J539" s="18"/>
      <c r="K539" s="18"/>
      <c r="L539" s="18"/>
      <c r="M539" s="18"/>
      <c r="N539" s="57">
        <v>87</v>
      </c>
      <c r="O539" s="56">
        <f>COUNTA(F539:N539)</f>
        <v>1</v>
      </c>
      <c r="P539" s="64"/>
      <c r="Q539" s="64"/>
    </row>
    <row r="540" spans="1:17" ht="12.75" customHeight="1">
      <c r="A540" s="10">
        <f>RANK(E540,E:E)</f>
        <v>539</v>
      </c>
      <c r="B540" s="10" t="s">
        <v>384</v>
      </c>
      <c r="C540" s="19">
        <v>1979</v>
      </c>
      <c r="D540" s="13">
        <f>F540+G540+H540+I540+J540+K540+L540+M540+N540</f>
        <v>86.7</v>
      </c>
      <c r="E540" s="9">
        <f>D540-P540-Q540</f>
        <v>86.7</v>
      </c>
      <c r="F540" s="15">
        <v>86.7</v>
      </c>
      <c r="G540" s="15"/>
      <c r="H540" s="15"/>
      <c r="I540" s="15"/>
      <c r="J540" s="15"/>
      <c r="K540" s="15"/>
      <c r="L540" s="15"/>
      <c r="M540" s="15"/>
      <c r="N540" s="58"/>
      <c r="O540" s="56">
        <f>COUNTA(F540:N540)</f>
        <v>1</v>
      </c>
      <c r="P540" s="64"/>
      <c r="Q540" s="64"/>
    </row>
    <row r="541" spans="1:17" ht="12.75" customHeight="1">
      <c r="A541" s="10">
        <f>RANK(E541,E:E)</f>
        <v>539</v>
      </c>
      <c r="B541" s="10" t="s">
        <v>12</v>
      </c>
      <c r="C541" s="19">
        <v>1974</v>
      </c>
      <c r="D541" s="13">
        <f>F541+G541+H541+I541+J541+K541+L541+M541+N541</f>
        <v>86.7</v>
      </c>
      <c r="E541" s="9">
        <f>D541-P541-Q541</f>
        <v>86.7</v>
      </c>
      <c r="F541" s="15">
        <v>86.7</v>
      </c>
      <c r="G541" s="15"/>
      <c r="H541" s="15"/>
      <c r="I541" s="15"/>
      <c r="J541" s="15"/>
      <c r="K541" s="15"/>
      <c r="L541" s="15"/>
      <c r="M541" s="15"/>
      <c r="N541" s="58"/>
      <c r="O541" s="56">
        <f>COUNTA(F541:N541)</f>
        <v>1</v>
      </c>
      <c r="P541" s="64"/>
      <c r="Q541" s="64"/>
    </row>
    <row r="542" spans="1:17" ht="12.75" customHeight="1">
      <c r="A542" s="10">
        <f>RANK(E542,E:E)</f>
        <v>541</v>
      </c>
      <c r="B542" s="10" t="s">
        <v>224</v>
      </c>
      <c r="C542" s="19">
        <v>1979</v>
      </c>
      <c r="D542" s="13">
        <f>F542+G542+H542+I542+J542+K542+L542+M542+N542</f>
        <v>86.5</v>
      </c>
      <c r="E542" s="9">
        <f>D542-P542-Q542</f>
        <v>86.5</v>
      </c>
      <c r="F542" s="15">
        <v>86.5</v>
      </c>
      <c r="G542" s="15"/>
      <c r="H542" s="15"/>
      <c r="I542" s="15"/>
      <c r="J542" s="15"/>
      <c r="K542" s="15"/>
      <c r="L542" s="15"/>
      <c r="M542" s="15"/>
      <c r="N542" s="58"/>
      <c r="O542" s="56">
        <f>COUNTA(F542:N542)</f>
        <v>1</v>
      </c>
      <c r="P542" s="64"/>
      <c r="Q542" s="64"/>
    </row>
    <row r="543" spans="1:17" ht="12.75" customHeight="1">
      <c r="A543" s="10">
        <f>RANK(E543,E:E)</f>
        <v>541</v>
      </c>
      <c r="B543" s="10" t="s">
        <v>314</v>
      </c>
      <c r="C543" s="19">
        <v>1979</v>
      </c>
      <c r="D543" s="13">
        <f>F543+G543+H543+I543+J543+K543+L543+M543+N543</f>
        <v>86.5</v>
      </c>
      <c r="E543" s="9">
        <f>D543-P543-Q543</f>
        <v>86.5</v>
      </c>
      <c r="F543" s="15">
        <v>86.5</v>
      </c>
      <c r="G543" s="15"/>
      <c r="H543" s="15"/>
      <c r="I543" s="15"/>
      <c r="J543" s="15"/>
      <c r="K543" s="15"/>
      <c r="L543" s="15"/>
      <c r="M543" s="15"/>
      <c r="N543" s="58"/>
      <c r="O543" s="56">
        <f>COUNTA(F543:N543)</f>
        <v>1</v>
      </c>
      <c r="P543" s="64"/>
      <c r="Q543" s="64"/>
    </row>
    <row r="544" spans="1:17" ht="12.75" customHeight="1">
      <c r="A544" s="10">
        <f>RANK(E544,E:E)</f>
        <v>541</v>
      </c>
      <c r="B544" s="10" t="s">
        <v>1133</v>
      </c>
      <c r="C544" s="28"/>
      <c r="D544" s="13">
        <f>F544+G544+H544+I544+J544+K544+L544+M544+N544</f>
        <v>86.5</v>
      </c>
      <c r="E544" s="17">
        <f>D544-P544-Q544</f>
        <v>86.5</v>
      </c>
      <c r="F544" s="39"/>
      <c r="G544" s="29"/>
      <c r="H544" s="29"/>
      <c r="I544" s="18">
        <v>86.5</v>
      </c>
      <c r="J544" s="18"/>
      <c r="K544" s="18"/>
      <c r="L544" s="18"/>
      <c r="M544" s="18"/>
      <c r="N544" s="57"/>
      <c r="O544" s="56">
        <f>COUNTA(F544:N544)</f>
        <v>1</v>
      </c>
      <c r="P544" s="64"/>
      <c r="Q544" s="64"/>
    </row>
    <row r="545" spans="1:17" ht="12.75" customHeight="1">
      <c r="A545" s="10">
        <f>RANK(E545,E:E)</f>
        <v>544</v>
      </c>
      <c r="B545" s="10" t="s">
        <v>943</v>
      </c>
      <c r="C545" s="16"/>
      <c r="D545" s="13">
        <f>F545+G545+H545+I545+J545+K545+L545+M545+N545</f>
        <v>86</v>
      </c>
      <c r="E545" s="17">
        <f>D545-P545-Q545</f>
        <v>86</v>
      </c>
      <c r="F545" s="38"/>
      <c r="G545" s="18"/>
      <c r="H545" s="18">
        <v>86</v>
      </c>
      <c r="I545" s="18"/>
      <c r="J545" s="18"/>
      <c r="K545" s="18"/>
      <c r="L545" s="18"/>
      <c r="M545" s="18"/>
      <c r="N545" s="57"/>
      <c r="O545" s="56">
        <f>COUNTA(F545:N545)</f>
        <v>1</v>
      </c>
      <c r="P545" s="64"/>
      <c r="Q545" s="64"/>
    </row>
    <row r="546" spans="1:17" ht="12.75" customHeight="1">
      <c r="A546" s="10">
        <f>RANK(E546,E:E)</f>
        <v>544</v>
      </c>
      <c r="B546" s="10" t="s">
        <v>1546</v>
      </c>
      <c r="C546" s="16"/>
      <c r="D546" s="13">
        <f>F546+G546+H546+I546+J546+K546+L546+M546+N546</f>
        <v>86</v>
      </c>
      <c r="E546" s="17">
        <f>D546-P546-Q546</f>
        <v>86</v>
      </c>
      <c r="F546" s="38"/>
      <c r="G546" s="18"/>
      <c r="H546" s="18"/>
      <c r="I546" s="18"/>
      <c r="J546" s="18"/>
      <c r="K546" s="18"/>
      <c r="L546" s="18"/>
      <c r="M546" s="18"/>
      <c r="N546" s="57">
        <v>86</v>
      </c>
      <c r="O546" s="56">
        <f>COUNTA(F546:N546)</f>
        <v>1</v>
      </c>
      <c r="P546" s="64"/>
      <c r="Q546" s="64"/>
    </row>
    <row r="547" spans="1:17" ht="12.75" customHeight="1">
      <c r="A547" s="10">
        <f>RANK(E547,E:E)</f>
        <v>546</v>
      </c>
      <c r="B547" s="10" t="s">
        <v>18</v>
      </c>
      <c r="C547" s="19">
        <v>1977</v>
      </c>
      <c r="D547" s="13">
        <f>F547+G547+H547+I547+J547+K547+L547+M547+N547</f>
        <v>85</v>
      </c>
      <c r="E547" s="9">
        <f>D547-P547-Q547</f>
        <v>85</v>
      </c>
      <c r="F547" s="15">
        <v>85</v>
      </c>
      <c r="G547" s="15"/>
      <c r="H547" s="15"/>
      <c r="I547" s="15"/>
      <c r="J547" s="15"/>
      <c r="K547" s="15"/>
      <c r="L547" s="15"/>
      <c r="M547" s="15"/>
      <c r="N547" s="58"/>
      <c r="O547" s="56">
        <f>COUNTA(F547:N547)</f>
        <v>1</v>
      </c>
      <c r="P547" s="64"/>
      <c r="Q547" s="64"/>
    </row>
    <row r="548" spans="1:17" ht="12.75" customHeight="1">
      <c r="A548" s="10">
        <f>RANK(E548,E:E)</f>
        <v>546</v>
      </c>
      <c r="B548" s="10" t="s">
        <v>1388</v>
      </c>
      <c r="C548" s="16"/>
      <c r="D548" s="13">
        <f>F548+G548+H548+I548+J548+K548+L548+M548+N548</f>
        <v>85</v>
      </c>
      <c r="E548" s="17">
        <f>D548-P548-Q548</f>
        <v>85</v>
      </c>
      <c r="F548" s="18"/>
      <c r="G548" s="15"/>
      <c r="H548" s="18"/>
      <c r="I548" s="18"/>
      <c r="J548" s="18"/>
      <c r="K548" s="18"/>
      <c r="L548" s="18">
        <v>85</v>
      </c>
      <c r="M548" s="18"/>
      <c r="N548" s="57"/>
      <c r="O548" s="56">
        <f>COUNTA(F548:N548)</f>
        <v>1</v>
      </c>
      <c r="P548" s="64"/>
      <c r="Q548" s="64"/>
    </row>
    <row r="549" spans="1:17" ht="12.75" customHeight="1">
      <c r="A549" s="10">
        <f>RANK(E549,E:E)</f>
        <v>546</v>
      </c>
      <c r="B549" s="10" t="s">
        <v>1003</v>
      </c>
      <c r="C549" s="16"/>
      <c r="D549" s="13">
        <f>F549+G549+H549+I549+J549+K549+L549+M549+N549</f>
        <v>85</v>
      </c>
      <c r="E549" s="17">
        <f>D549-P549-Q549</f>
        <v>85</v>
      </c>
      <c r="F549" s="38"/>
      <c r="G549" s="18"/>
      <c r="H549" s="18">
        <v>85</v>
      </c>
      <c r="I549" s="18"/>
      <c r="J549" s="18"/>
      <c r="K549" s="18"/>
      <c r="L549" s="18"/>
      <c r="M549" s="18"/>
      <c r="N549" s="57"/>
      <c r="O549" s="56">
        <f>COUNTA(F549:N549)</f>
        <v>1</v>
      </c>
      <c r="P549" s="64"/>
      <c r="Q549" s="64"/>
    </row>
    <row r="550" spans="1:17" ht="12.75" customHeight="1">
      <c r="A550" s="10">
        <f>RANK(E550,E:E)</f>
        <v>546</v>
      </c>
      <c r="B550" s="10" t="s">
        <v>965</v>
      </c>
      <c r="C550" s="16"/>
      <c r="D550" s="13">
        <f>F550+G550+H550+I550+J550+K550+L550+M550+N550</f>
        <v>85</v>
      </c>
      <c r="E550" s="17">
        <f>D550-P550-Q550</f>
        <v>85</v>
      </c>
      <c r="F550" s="38"/>
      <c r="G550" s="18"/>
      <c r="H550" s="18">
        <v>85</v>
      </c>
      <c r="I550" s="18"/>
      <c r="J550" s="18"/>
      <c r="K550" s="18"/>
      <c r="L550" s="18"/>
      <c r="M550" s="18"/>
      <c r="N550" s="57"/>
      <c r="O550" s="56">
        <f>COUNTA(F550:N550)</f>
        <v>1</v>
      </c>
      <c r="P550" s="64"/>
      <c r="Q550" s="64"/>
    </row>
    <row r="551" spans="1:17" ht="12.75" customHeight="1">
      <c r="A551" s="10">
        <f>RANK(E551,E:E)</f>
        <v>550</v>
      </c>
      <c r="B551" s="10" t="s">
        <v>263</v>
      </c>
      <c r="C551" s="19">
        <v>1982</v>
      </c>
      <c r="D551" s="13">
        <f>F551+G551+H551+I551+J551+K551+L551+M551+N551</f>
        <v>84.5</v>
      </c>
      <c r="E551" s="9">
        <f>D551-P551-Q551</f>
        <v>84.5</v>
      </c>
      <c r="F551" s="15">
        <v>52.5</v>
      </c>
      <c r="G551" s="15"/>
      <c r="H551" s="15"/>
      <c r="I551" s="15"/>
      <c r="J551" s="15"/>
      <c r="K551" s="15"/>
      <c r="L551" s="15"/>
      <c r="M551" s="15">
        <v>32</v>
      </c>
      <c r="N551" s="58"/>
      <c r="O551" s="56">
        <f>COUNTA(F551:N551)</f>
        <v>2</v>
      </c>
      <c r="P551" s="64"/>
      <c r="Q551" s="64"/>
    </row>
    <row r="552" spans="1:17" ht="12.75" customHeight="1">
      <c r="A552" s="10">
        <f>RANK(E552,E:E)</f>
        <v>551</v>
      </c>
      <c r="B552" s="10" t="s">
        <v>251</v>
      </c>
      <c r="C552" s="19">
        <v>1978</v>
      </c>
      <c r="D552" s="13">
        <f>F552+G552+H552+I552+J552+K552+L552+M552+N552</f>
        <v>84</v>
      </c>
      <c r="E552" s="9">
        <f>D552-P552-Q552</f>
        <v>84</v>
      </c>
      <c r="F552" s="15">
        <v>84</v>
      </c>
      <c r="G552" s="15"/>
      <c r="H552" s="15"/>
      <c r="I552" s="15"/>
      <c r="J552" s="15"/>
      <c r="K552" s="15"/>
      <c r="L552" s="15"/>
      <c r="M552" s="15"/>
      <c r="N552" s="58"/>
      <c r="O552" s="56">
        <f>COUNTA(F552:N552)</f>
        <v>1</v>
      </c>
      <c r="P552" s="64"/>
      <c r="Q552" s="64"/>
    </row>
    <row r="553" spans="1:17" ht="12.75" customHeight="1">
      <c r="A553" s="10">
        <f>RANK(E553,E:E)</f>
        <v>552</v>
      </c>
      <c r="B553" s="10" t="s">
        <v>1391</v>
      </c>
      <c r="C553" s="16"/>
      <c r="D553" s="13">
        <f>F553+G553+H553+I553+J553+K553+L553+M553+N553</f>
        <v>83.5</v>
      </c>
      <c r="E553" s="17">
        <f>D553-P553-Q553</f>
        <v>83.5</v>
      </c>
      <c r="F553" s="18"/>
      <c r="G553" s="15"/>
      <c r="H553" s="18"/>
      <c r="I553" s="18"/>
      <c r="J553" s="18"/>
      <c r="K553" s="18"/>
      <c r="L553" s="18">
        <v>83.5</v>
      </c>
      <c r="M553" s="18"/>
      <c r="N553" s="57"/>
      <c r="O553" s="56">
        <f>COUNTA(F553:N553)</f>
        <v>1</v>
      </c>
      <c r="P553" s="64"/>
      <c r="Q553" s="64"/>
    </row>
    <row r="554" spans="1:17" ht="12.75" customHeight="1">
      <c r="A554" s="10">
        <f>RANK(E554,E:E)</f>
        <v>552</v>
      </c>
      <c r="B554" s="10" t="s">
        <v>1417</v>
      </c>
      <c r="C554" s="16"/>
      <c r="D554" s="13">
        <f>F554+G554+H554+I554+J554+K554+L554+M554+N554</f>
        <v>83.5</v>
      </c>
      <c r="E554" s="17">
        <f>D554-P554-Q554</f>
        <v>83.5</v>
      </c>
      <c r="F554" s="18"/>
      <c r="G554" s="15"/>
      <c r="H554" s="18"/>
      <c r="I554" s="18"/>
      <c r="J554" s="18"/>
      <c r="K554" s="18"/>
      <c r="L554" s="18">
        <v>83.5</v>
      </c>
      <c r="M554" s="18"/>
      <c r="N554" s="57"/>
      <c r="O554" s="56">
        <f>COUNTA(F554:N554)</f>
        <v>1</v>
      </c>
      <c r="P554" s="64"/>
      <c r="Q554" s="64"/>
    </row>
    <row r="555" spans="1:17" ht="12.75" customHeight="1">
      <c r="A555" s="10">
        <f>RANK(E555,E:E)</f>
        <v>554</v>
      </c>
      <c r="B555" s="10" t="s">
        <v>1554</v>
      </c>
      <c r="C555" s="16"/>
      <c r="D555" s="13">
        <f>F555+G555+H555+I555+J555+K555+L555+M555+N555</f>
        <v>83</v>
      </c>
      <c r="E555" s="17">
        <f>D555-P555-Q555</f>
        <v>83</v>
      </c>
      <c r="F555" s="38"/>
      <c r="G555" s="18"/>
      <c r="H555" s="18"/>
      <c r="I555" s="18"/>
      <c r="J555" s="18"/>
      <c r="K555" s="18"/>
      <c r="L555" s="18"/>
      <c r="M555" s="18"/>
      <c r="N555" s="57">
        <v>83</v>
      </c>
      <c r="O555" s="56">
        <f>COUNTA(F555:N555)</f>
        <v>1</v>
      </c>
      <c r="P555" s="64"/>
      <c r="Q555" s="64"/>
    </row>
    <row r="556" spans="1:17" ht="12.75" customHeight="1">
      <c r="A556" s="10">
        <f>RANK(E556,E:E)</f>
        <v>555</v>
      </c>
      <c r="B556" s="10" t="s">
        <v>510</v>
      </c>
      <c r="C556" s="16"/>
      <c r="D556" s="13">
        <f>F556+G556+H556+I556+J556+K556+L556+M556+N556</f>
        <v>82</v>
      </c>
      <c r="E556" s="17">
        <f>D556-P556-Q556</f>
        <v>82</v>
      </c>
      <c r="F556" s="18"/>
      <c r="G556" s="15">
        <v>23</v>
      </c>
      <c r="H556" s="18"/>
      <c r="I556" s="18"/>
      <c r="J556" s="18"/>
      <c r="K556" s="18"/>
      <c r="L556" s="18">
        <v>59</v>
      </c>
      <c r="M556" s="18"/>
      <c r="N556" s="57"/>
      <c r="O556" s="56">
        <f>COUNTA(F556:N556)</f>
        <v>2</v>
      </c>
      <c r="P556" s="64"/>
      <c r="Q556" s="64"/>
    </row>
    <row r="557" spans="1:17" ht="12.75" customHeight="1">
      <c r="A557" s="10">
        <f>RANK(E557,E:E)</f>
        <v>555</v>
      </c>
      <c r="B557" s="10" t="s">
        <v>1113</v>
      </c>
      <c r="C557" s="28"/>
      <c r="D557" s="13">
        <f>F557+G557+H557+I557+J557+K557+L557+M557+N557</f>
        <v>82</v>
      </c>
      <c r="E557" s="17">
        <f>D557-P557-Q557</f>
        <v>82</v>
      </c>
      <c r="F557" s="39"/>
      <c r="G557" s="29"/>
      <c r="H557" s="29"/>
      <c r="I557" s="18">
        <v>82</v>
      </c>
      <c r="J557" s="18"/>
      <c r="K557" s="18"/>
      <c r="L557" s="18"/>
      <c r="M557" s="18"/>
      <c r="N557" s="57"/>
      <c r="O557" s="56">
        <f>COUNTA(F557:N557)</f>
        <v>1</v>
      </c>
      <c r="P557" s="64"/>
      <c r="Q557" s="64"/>
    </row>
    <row r="558" spans="1:17" ht="12.75" customHeight="1">
      <c r="A558" s="10">
        <f>RANK(E558,E:E)</f>
        <v>555</v>
      </c>
      <c r="B558" s="10" t="s">
        <v>1550</v>
      </c>
      <c r="C558" s="16"/>
      <c r="D558" s="13">
        <f>F558+G558+H558+I558+J558+K558+L558+M558+N558</f>
        <v>82</v>
      </c>
      <c r="E558" s="17">
        <f>D558-P558-Q558</f>
        <v>82</v>
      </c>
      <c r="F558" s="38"/>
      <c r="G558" s="18"/>
      <c r="H558" s="18"/>
      <c r="I558" s="18"/>
      <c r="J558" s="18"/>
      <c r="K558" s="18"/>
      <c r="L558" s="18"/>
      <c r="M558" s="18"/>
      <c r="N558" s="57">
        <v>82</v>
      </c>
      <c r="O558" s="56">
        <f>COUNTA(F558:N558)</f>
        <v>1</v>
      </c>
      <c r="P558" s="64"/>
      <c r="Q558" s="64"/>
    </row>
    <row r="559" spans="1:17" ht="12.75" customHeight="1">
      <c r="A559" s="10">
        <f>RANK(E559,E:E)</f>
        <v>558</v>
      </c>
      <c r="B559" s="10" t="s">
        <v>1356</v>
      </c>
      <c r="C559" s="16"/>
      <c r="D559" s="13">
        <f>F559+G559+H559+I559+J559+K559+L559+M559+N559</f>
        <v>81.5</v>
      </c>
      <c r="E559" s="17">
        <f>D559-P559-Q559</f>
        <v>81.5</v>
      </c>
      <c r="F559" s="18"/>
      <c r="G559" s="15"/>
      <c r="H559" s="18"/>
      <c r="I559" s="18"/>
      <c r="J559" s="18"/>
      <c r="K559" s="18"/>
      <c r="L559" s="18">
        <v>38.5</v>
      </c>
      <c r="M559" s="18">
        <v>43</v>
      </c>
      <c r="N559" s="57"/>
      <c r="O559" s="56">
        <f>COUNTA(F559:N559)</f>
        <v>2</v>
      </c>
      <c r="P559" s="64"/>
      <c r="Q559" s="64"/>
    </row>
    <row r="560" spans="1:17" ht="12.75" customHeight="1">
      <c r="A560" s="10">
        <f>RANK(E560,E:E)</f>
        <v>559</v>
      </c>
      <c r="B560" s="10" t="s">
        <v>1524</v>
      </c>
      <c r="C560" s="16"/>
      <c r="D560" s="13">
        <f>F560+G560+H560+I560+J560+K560+L560+M560+N560</f>
        <v>81</v>
      </c>
      <c r="E560" s="17">
        <f>D560-P560-Q560</f>
        <v>81</v>
      </c>
      <c r="F560" s="18"/>
      <c r="G560" s="15"/>
      <c r="H560" s="18"/>
      <c r="I560" s="18"/>
      <c r="J560" s="18"/>
      <c r="K560" s="18"/>
      <c r="L560" s="18"/>
      <c r="M560" s="18">
        <v>81</v>
      </c>
      <c r="N560" s="57"/>
      <c r="O560" s="56">
        <f>COUNTA(F560:N560)</f>
        <v>1</v>
      </c>
      <c r="P560" s="64"/>
      <c r="Q560" s="64"/>
    </row>
    <row r="561" spans="1:17" ht="12.75" customHeight="1">
      <c r="A561" s="10">
        <f>RANK(E561,E:E)</f>
        <v>559</v>
      </c>
      <c r="B561" s="10" t="s">
        <v>1565</v>
      </c>
      <c r="C561" s="16"/>
      <c r="D561" s="13">
        <f>F561+G561+H561+I561+J561+K561+L561+M561+N561</f>
        <v>81</v>
      </c>
      <c r="E561" s="17">
        <f>D561-P561-Q561</f>
        <v>81</v>
      </c>
      <c r="F561" s="38"/>
      <c r="G561" s="18"/>
      <c r="H561" s="18"/>
      <c r="I561" s="18"/>
      <c r="J561" s="18"/>
      <c r="K561" s="18"/>
      <c r="L561" s="18"/>
      <c r="M561" s="18"/>
      <c r="N561" s="57">
        <v>81</v>
      </c>
      <c r="O561" s="56">
        <f>COUNTA(F561:N561)</f>
        <v>1</v>
      </c>
      <c r="P561" s="64"/>
      <c r="Q561" s="64"/>
    </row>
    <row r="562" spans="1:17" ht="12.75" customHeight="1">
      <c r="A562" s="10">
        <f>RANK(E562,E:E)</f>
        <v>561</v>
      </c>
      <c r="B562" s="10" t="s">
        <v>1382</v>
      </c>
      <c r="C562" s="16"/>
      <c r="D562" s="13">
        <f>F562+G562+H562+I562+J562+K562+L562+M562+N562</f>
        <v>80</v>
      </c>
      <c r="E562" s="17">
        <f>D562-P562-Q562</f>
        <v>80</v>
      </c>
      <c r="F562" s="18"/>
      <c r="G562" s="15"/>
      <c r="H562" s="18"/>
      <c r="I562" s="18"/>
      <c r="J562" s="18"/>
      <c r="K562" s="18"/>
      <c r="L562" s="18">
        <v>42</v>
      </c>
      <c r="M562" s="18">
        <v>36</v>
      </c>
      <c r="N562" s="57">
        <v>2</v>
      </c>
      <c r="O562" s="56">
        <f>COUNTA(F562:N562)</f>
        <v>3</v>
      </c>
      <c r="P562" s="64"/>
      <c r="Q562" s="64"/>
    </row>
    <row r="563" spans="1:17" ht="12.75" customHeight="1">
      <c r="A563" s="10">
        <f>RANK(E563,E:E)</f>
        <v>561</v>
      </c>
      <c r="B563" s="10" t="s">
        <v>895</v>
      </c>
      <c r="C563" s="16"/>
      <c r="D563" s="13">
        <f>F563+G563+H563+I563+J563+K563+L563+M563+N563</f>
        <v>80</v>
      </c>
      <c r="E563" s="17">
        <f>D563-P563-Q563</f>
        <v>80</v>
      </c>
      <c r="F563" s="38"/>
      <c r="G563" s="18"/>
      <c r="H563" s="18">
        <v>80</v>
      </c>
      <c r="I563" s="18"/>
      <c r="J563" s="18"/>
      <c r="K563" s="18"/>
      <c r="L563" s="18"/>
      <c r="M563" s="18"/>
      <c r="N563" s="57"/>
      <c r="O563" s="56">
        <f>COUNTA(F563:N563)</f>
        <v>1</v>
      </c>
      <c r="P563" s="64"/>
      <c r="Q563" s="64"/>
    </row>
    <row r="564" spans="1:17" ht="12.75" customHeight="1">
      <c r="A564" s="10">
        <f>RANK(E564,E:E)</f>
        <v>561</v>
      </c>
      <c r="B564" s="10" t="s">
        <v>1366</v>
      </c>
      <c r="C564" s="16"/>
      <c r="D564" s="13">
        <f>F564+G564+H564+I564+J564+K564+L564+M564+N564</f>
        <v>80</v>
      </c>
      <c r="E564" s="17">
        <f>D564-P564-Q564</f>
        <v>80</v>
      </c>
      <c r="F564" s="18"/>
      <c r="G564" s="15"/>
      <c r="H564" s="18"/>
      <c r="I564" s="18"/>
      <c r="J564" s="18"/>
      <c r="K564" s="18"/>
      <c r="L564" s="18">
        <v>80</v>
      </c>
      <c r="M564" s="18"/>
      <c r="N564" s="57"/>
      <c r="O564" s="56">
        <f>COUNTA(F564:N564)</f>
        <v>1</v>
      </c>
      <c r="P564" s="64"/>
      <c r="Q564" s="64"/>
    </row>
    <row r="565" spans="1:17" ht="12.75" customHeight="1">
      <c r="A565" s="10">
        <f>RANK(E565,E:E)</f>
        <v>561</v>
      </c>
      <c r="B565" s="10" t="s">
        <v>1532</v>
      </c>
      <c r="C565" s="16"/>
      <c r="D565" s="13">
        <f>F565+G565+H565+I565+J565+K565+L565+M565+N565</f>
        <v>80</v>
      </c>
      <c r="E565" s="17">
        <f>D565-P565-Q565</f>
        <v>80</v>
      </c>
      <c r="F565" s="38"/>
      <c r="G565" s="18"/>
      <c r="H565" s="18"/>
      <c r="I565" s="18"/>
      <c r="J565" s="18"/>
      <c r="K565" s="18"/>
      <c r="L565" s="18"/>
      <c r="M565" s="18"/>
      <c r="N565" s="57">
        <v>80</v>
      </c>
      <c r="O565" s="56">
        <f>COUNTA(F565:N565)</f>
        <v>1</v>
      </c>
      <c r="P565" s="64"/>
      <c r="Q565" s="64"/>
    </row>
    <row r="566" spans="1:17" ht="12.75" customHeight="1">
      <c r="A566" s="10">
        <f>RANK(E566,E:E)</f>
        <v>561</v>
      </c>
      <c r="B566" s="10" t="s">
        <v>1535</v>
      </c>
      <c r="C566" s="16"/>
      <c r="D566" s="13">
        <f>F566+G566+H566+I566+J566+K566+L566+M566+N566</f>
        <v>80</v>
      </c>
      <c r="E566" s="17">
        <f>D566-P566-Q566</f>
        <v>80</v>
      </c>
      <c r="F566" s="38"/>
      <c r="G566" s="18"/>
      <c r="H566" s="18"/>
      <c r="I566" s="18"/>
      <c r="J566" s="18"/>
      <c r="K566" s="18"/>
      <c r="L566" s="18"/>
      <c r="M566" s="18"/>
      <c r="N566" s="57">
        <v>80</v>
      </c>
      <c r="O566" s="56">
        <f>COUNTA(F566:N566)</f>
        <v>1</v>
      </c>
      <c r="P566" s="64"/>
      <c r="Q566" s="64"/>
    </row>
    <row r="567" spans="1:17" ht="12.75" customHeight="1">
      <c r="A567" s="10">
        <f>RANK(E567,E:E)</f>
        <v>561</v>
      </c>
      <c r="B567" s="10" t="s">
        <v>1543</v>
      </c>
      <c r="C567" s="16"/>
      <c r="D567" s="13">
        <f>F567+G567+H567+I567+J567+K567+L567+M567+N567</f>
        <v>80</v>
      </c>
      <c r="E567" s="17">
        <f>D567-P567-Q567</f>
        <v>80</v>
      </c>
      <c r="F567" s="38"/>
      <c r="G567" s="18"/>
      <c r="H567" s="18"/>
      <c r="I567" s="18"/>
      <c r="J567" s="18"/>
      <c r="K567" s="18"/>
      <c r="L567" s="18"/>
      <c r="M567" s="18"/>
      <c r="N567" s="57">
        <v>80</v>
      </c>
      <c r="O567" s="56">
        <f>COUNTA(F567:N567)</f>
        <v>1</v>
      </c>
      <c r="P567" s="64"/>
      <c r="Q567" s="64"/>
    </row>
    <row r="568" spans="1:17" ht="12.75" customHeight="1">
      <c r="A568" s="10">
        <f>RANK(E568,E:E)</f>
        <v>567</v>
      </c>
      <c r="B568" s="10" t="s">
        <v>1383</v>
      </c>
      <c r="C568" s="16"/>
      <c r="D568" s="13">
        <f>F568+G568+H568+I568+J568+K568+L568+M568+N568</f>
        <v>79.5</v>
      </c>
      <c r="E568" s="17">
        <f>D568-P568-Q568</f>
        <v>79.5</v>
      </c>
      <c r="F568" s="18"/>
      <c r="G568" s="15"/>
      <c r="H568" s="18"/>
      <c r="I568" s="18"/>
      <c r="J568" s="18"/>
      <c r="K568" s="18"/>
      <c r="L568" s="18">
        <v>40.5</v>
      </c>
      <c r="M568" s="18">
        <v>39</v>
      </c>
      <c r="N568" s="57"/>
      <c r="O568" s="56">
        <f>COUNTA(F568:N568)</f>
        <v>2</v>
      </c>
      <c r="P568" s="64"/>
      <c r="Q568" s="64"/>
    </row>
    <row r="569" spans="1:17" ht="12.75" customHeight="1">
      <c r="A569" s="10">
        <f>RANK(E569,E:E)</f>
        <v>567</v>
      </c>
      <c r="B569" s="10" t="s">
        <v>484</v>
      </c>
      <c r="C569" s="16"/>
      <c r="D569" s="13">
        <f>F569+G569+H569+I569+J569+K569+L569+M569+N569</f>
        <v>79.5</v>
      </c>
      <c r="E569" s="17">
        <f>D569-P569-Q569</f>
        <v>79.5</v>
      </c>
      <c r="F569" s="18"/>
      <c r="G569" s="15">
        <v>79.5</v>
      </c>
      <c r="H569" s="18"/>
      <c r="I569" s="18"/>
      <c r="J569" s="18"/>
      <c r="K569" s="18"/>
      <c r="L569" s="18"/>
      <c r="M569" s="18"/>
      <c r="N569" s="57"/>
      <c r="O569" s="56">
        <f>COUNTA(F569:N569)</f>
        <v>1</v>
      </c>
      <c r="P569" s="64"/>
      <c r="Q569" s="64"/>
    </row>
    <row r="570" spans="1:17" ht="12.75" customHeight="1">
      <c r="A570" s="10">
        <f>RANK(E570,E:E)</f>
        <v>567</v>
      </c>
      <c r="B570" s="10" t="s">
        <v>511</v>
      </c>
      <c r="C570" s="16"/>
      <c r="D570" s="13">
        <f>F570+G570+H570+I570+J570+K570+L570+M570+N570</f>
        <v>79.5</v>
      </c>
      <c r="E570" s="17">
        <f>D570-P570-Q570</f>
        <v>79.5</v>
      </c>
      <c r="F570" s="18"/>
      <c r="G570" s="15">
        <v>79.5</v>
      </c>
      <c r="H570" s="18"/>
      <c r="I570" s="18"/>
      <c r="J570" s="18"/>
      <c r="K570" s="18"/>
      <c r="L570" s="18"/>
      <c r="M570" s="18"/>
      <c r="N570" s="57"/>
      <c r="O570" s="56">
        <f>COUNTA(F570:N570)</f>
        <v>1</v>
      </c>
      <c r="P570" s="64"/>
      <c r="Q570" s="64"/>
    </row>
    <row r="571" spans="1:17" ht="12.75" customHeight="1">
      <c r="A571" s="10">
        <f>RANK(E571,E:E)</f>
        <v>570</v>
      </c>
      <c r="B571" s="10" t="s">
        <v>27</v>
      </c>
      <c r="C571" s="19">
        <v>1950</v>
      </c>
      <c r="D571" s="13">
        <f>F571+G571+H571+I571+J571+K571+L571+M571+N571</f>
        <v>79</v>
      </c>
      <c r="E571" s="9">
        <f>D571-P571-Q571</f>
        <v>79</v>
      </c>
      <c r="F571" s="15">
        <v>79</v>
      </c>
      <c r="G571" s="15"/>
      <c r="H571" s="15"/>
      <c r="I571" s="15"/>
      <c r="J571" s="15"/>
      <c r="K571" s="15"/>
      <c r="L571" s="15"/>
      <c r="M571" s="15"/>
      <c r="N571" s="58"/>
      <c r="O571" s="56">
        <f>COUNTA(F571:N571)</f>
        <v>1</v>
      </c>
      <c r="P571" s="64"/>
      <c r="Q571" s="64"/>
    </row>
    <row r="572" spans="1:17" ht="12.75" customHeight="1">
      <c r="A572" s="10">
        <f>RANK(E572,E:E)</f>
        <v>570</v>
      </c>
      <c r="B572" s="10" t="s">
        <v>1404</v>
      </c>
      <c r="C572" s="16"/>
      <c r="D572" s="13">
        <f>F572+G572+H572+I572+J572+K572+L572+M572+N572</f>
        <v>79</v>
      </c>
      <c r="E572" s="17">
        <f>D572-P572-Q572</f>
        <v>79</v>
      </c>
      <c r="F572" s="18"/>
      <c r="G572" s="15"/>
      <c r="H572" s="18"/>
      <c r="I572" s="18"/>
      <c r="J572" s="18"/>
      <c r="K572" s="18"/>
      <c r="L572" s="18">
        <v>79</v>
      </c>
      <c r="M572" s="18"/>
      <c r="N572" s="57"/>
      <c r="O572" s="56">
        <f>COUNTA(F572:N572)</f>
        <v>1</v>
      </c>
      <c r="P572" s="64"/>
      <c r="Q572" s="64"/>
    </row>
    <row r="573" spans="1:17" ht="12.75" customHeight="1">
      <c r="A573" s="10">
        <f>RANK(E573,E:E)</f>
        <v>570</v>
      </c>
      <c r="B573" s="10" t="s">
        <v>1540</v>
      </c>
      <c r="C573" s="16"/>
      <c r="D573" s="13">
        <f>F573+G573+H573+I573+J573+K573+L573+M573+N573</f>
        <v>79</v>
      </c>
      <c r="E573" s="17">
        <f>D573-P573-Q573</f>
        <v>79</v>
      </c>
      <c r="F573" s="38"/>
      <c r="G573" s="18"/>
      <c r="H573" s="18"/>
      <c r="I573" s="18"/>
      <c r="J573" s="18"/>
      <c r="K573" s="18"/>
      <c r="L573" s="18"/>
      <c r="M573" s="18"/>
      <c r="N573" s="57">
        <v>79</v>
      </c>
      <c r="O573" s="56">
        <f>COUNTA(F573:N573)</f>
        <v>1</v>
      </c>
      <c r="P573" s="64"/>
      <c r="Q573" s="64"/>
    </row>
    <row r="574" spans="1:17" ht="12.75" customHeight="1">
      <c r="A574" s="10">
        <f>RANK(E574,E:E)</f>
        <v>573</v>
      </c>
      <c r="B574" s="10" t="s">
        <v>560</v>
      </c>
      <c r="C574" s="16"/>
      <c r="D574" s="13">
        <f>F574+G574+H574+I574+J574+K574+L574+M574+N574</f>
        <v>78.5</v>
      </c>
      <c r="E574" s="17">
        <f>D574-P574-Q574</f>
        <v>78.5</v>
      </c>
      <c r="F574" s="18"/>
      <c r="G574" s="15">
        <v>6</v>
      </c>
      <c r="H574" s="18"/>
      <c r="I574" s="18">
        <v>72.5</v>
      </c>
      <c r="J574" s="18"/>
      <c r="K574" s="18"/>
      <c r="L574" s="18"/>
      <c r="M574" s="18"/>
      <c r="N574" s="57"/>
      <c r="O574" s="56">
        <f>COUNTA(F574:N574)</f>
        <v>2</v>
      </c>
      <c r="P574" s="64"/>
      <c r="Q574" s="64"/>
    </row>
    <row r="575" spans="1:17" ht="12.75" customHeight="1">
      <c r="A575" s="10">
        <f>RANK(E575,E:E)</f>
        <v>573</v>
      </c>
      <c r="B575" s="10" t="s">
        <v>1108</v>
      </c>
      <c r="C575" s="28"/>
      <c r="D575" s="13">
        <f>F575+G575+H575+I575+J575+K575+L575+M575+N575</f>
        <v>78.5</v>
      </c>
      <c r="E575" s="17">
        <f>D575-P575-Q575</f>
        <v>78.5</v>
      </c>
      <c r="F575" s="39"/>
      <c r="G575" s="29"/>
      <c r="H575" s="29"/>
      <c r="I575" s="18">
        <v>78.5</v>
      </c>
      <c r="J575" s="18"/>
      <c r="K575" s="18"/>
      <c r="L575" s="18"/>
      <c r="M575" s="18"/>
      <c r="N575" s="57"/>
      <c r="O575" s="56">
        <f>COUNTA(F575:N575)</f>
        <v>1</v>
      </c>
      <c r="P575" s="64"/>
      <c r="Q575" s="64"/>
    </row>
    <row r="576" spans="1:17" ht="12.75" customHeight="1">
      <c r="A576" s="10">
        <f>RANK(E576,E:E)</f>
        <v>573</v>
      </c>
      <c r="B576" s="10" t="s">
        <v>1110</v>
      </c>
      <c r="C576" s="28"/>
      <c r="D576" s="13">
        <f>F576+G576+H576+I576+J576+K576+L576+M576+N576</f>
        <v>78.5</v>
      </c>
      <c r="E576" s="17">
        <f>D576-P576-Q576</f>
        <v>78.5</v>
      </c>
      <c r="F576" s="39"/>
      <c r="G576" s="29"/>
      <c r="H576" s="29"/>
      <c r="I576" s="18">
        <v>78.5</v>
      </c>
      <c r="J576" s="18"/>
      <c r="K576" s="18"/>
      <c r="L576" s="18"/>
      <c r="M576" s="18"/>
      <c r="N576" s="57"/>
      <c r="O576" s="56">
        <f>COUNTA(F576:N576)</f>
        <v>1</v>
      </c>
      <c r="P576" s="64"/>
      <c r="Q576" s="64"/>
    </row>
    <row r="577" spans="1:17" ht="12.75" customHeight="1">
      <c r="A577" s="10">
        <f>RANK(E577,E:E)</f>
        <v>576</v>
      </c>
      <c r="B577" s="10" t="s">
        <v>899</v>
      </c>
      <c r="C577" s="16"/>
      <c r="D577" s="13">
        <f>F577+G577+H577+I577+J577+K577+L577+M577+N577</f>
        <v>78</v>
      </c>
      <c r="E577" s="17">
        <f>D577-P577-Q577</f>
        <v>78</v>
      </c>
      <c r="F577" s="38"/>
      <c r="G577" s="18"/>
      <c r="H577" s="18">
        <v>78</v>
      </c>
      <c r="I577" s="18"/>
      <c r="J577" s="18"/>
      <c r="K577" s="18"/>
      <c r="L577" s="18"/>
      <c r="M577" s="18"/>
      <c r="N577" s="57"/>
      <c r="O577" s="56">
        <f>COUNTA(F577:N577)</f>
        <v>1</v>
      </c>
      <c r="P577" s="64"/>
      <c r="Q577" s="64"/>
    </row>
    <row r="578" spans="1:17" ht="12.75" customHeight="1">
      <c r="A578" s="10">
        <f>RANK(E578,E:E)</f>
        <v>576</v>
      </c>
      <c r="B578" s="10" t="s">
        <v>543</v>
      </c>
      <c r="C578" s="16"/>
      <c r="D578" s="13">
        <f>F578+G578+H578+I578+J578+K578+L578+M578+N578</f>
        <v>78</v>
      </c>
      <c r="E578" s="17">
        <f>D578-P578-Q578</f>
        <v>78</v>
      </c>
      <c r="F578" s="18"/>
      <c r="G578" s="15">
        <v>78</v>
      </c>
      <c r="H578" s="18"/>
      <c r="I578" s="18"/>
      <c r="J578" s="18"/>
      <c r="K578" s="18"/>
      <c r="L578" s="18"/>
      <c r="M578" s="18"/>
      <c r="N578" s="57"/>
      <c r="O578" s="56">
        <f>COUNTA(F578:N578)</f>
        <v>1</v>
      </c>
      <c r="P578" s="64"/>
      <c r="Q578" s="64"/>
    </row>
    <row r="579" spans="1:17" ht="12.75" customHeight="1">
      <c r="A579" s="10">
        <f>RANK(E579,E:E)</f>
        <v>578</v>
      </c>
      <c r="B579" s="10" t="s">
        <v>1499</v>
      </c>
      <c r="C579" s="16"/>
      <c r="D579" s="13">
        <f>F579+G579+H579+I579+J579+K579+L579+M579+N579</f>
        <v>77.5</v>
      </c>
      <c r="E579" s="17">
        <f>D579-P579-Q579</f>
        <v>77.5</v>
      </c>
      <c r="F579" s="18"/>
      <c r="G579" s="15"/>
      <c r="H579" s="18"/>
      <c r="I579" s="18"/>
      <c r="J579" s="18"/>
      <c r="K579" s="18"/>
      <c r="L579" s="18"/>
      <c r="M579" s="18">
        <v>77.5</v>
      </c>
      <c r="N579" s="57"/>
      <c r="O579" s="56">
        <f>COUNTA(F579:N579)</f>
        <v>1</v>
      </c>
      <c r="P579" s="64"/>
      <c r="Q579" s="64"/>
    </row>
    <row r="580" spans="1:17" ht="12.75" customHeight="1">
      <c r="A580" s="10">
        <f>RANK(E580,E:E)</f>
        <v>578</v>
      </c>
      <c r="B580" s="10" t="s">
        <v>1518</v>
      </c>
      <c r="C580" s="16"/>
      <c r="D580" s="13">
        <f>F580+G580+H580+I580+J580+K580+L580+M580+N580</f>
        <v>77.5</v>
      </c>
      <c r="E580" s="17">
        <f>D580-P580-Q580</f>
        <v>77.5</v>
      </c>
      <c r="F580" s="18"/>
      <c r="G580" s="15"/>
      <c r="H580" s="18"/>
      <c r="I580" s="18"/>
      <c r="J580" s="18"/>
      <c r="K580" s="18"/>
      <c r="L580" s="18"/>
      <c r="M580" s="18">
        <v>77.5</v>
      </c>
      <c r="N580" s="57"/>
      <c r="O580" s="56">
        <f>COUNTA(F580:N580)</f>
        <v>1</v>
      </c>
      <c r="P580" s="64"/>
      <c r="Q580" s="64"/>
    </row>
    <row r="581" spans="1:17" ht="12.75" customHeight="1">
      <c r="A581" s="10">
        <f>RANK(E581,E:E)</f>
        <v>580</v>
      </c>
      <c r="B581" s="10" t="s">
        <v>1102</v>
      </c>
      <c r="C581" s="28"/>
      <c r="D581" s="13">
        <f>F581+G581+H581+I581+J581+K581+L581+M581+N581</f>
        <v>77</v>
      </c>
      <c r="E581" s="17">
        <f>D581-P581-Q581</f>
        <v>77</v>
      </c>
      <c r="F581" s="39"/>
      <c r="G581" s="29"/>
      <c r="H581" s="29"/>
      <c r="I581" s="18">
        <v>77</v>
      </c>
      <c r="J581" s="18"/>
      <c r="K581" s="18"/>
      <c r="L581" s="18"/>
      <c r="M581" s="18"/>
      <c r="N581" s="57"/>
      <c r="O581" s="56">
        <f>COUNTA(F581:N581)</f>
        <v>1</v>
      </c>
      <c r="P581" s="64"/>
      <c r="Q581" s="64"/>
    </row>
    <row r="582" spans="1:17" ht="12.75" customHeight="1">
      <c r="A582" s="10">
        <f>RANK(E582,E:E)</f>
        <v>581</v>
      </c>
      <c r="B582" s="10" t="s">
        <v>1354</v>
      </c>
      <c r="C582" s="16"/>
      <c r="D582" s="13">
        <f>F582+G582+H582+I582+J582+K582+L582+M582+N582</f>
        <v>75.5</v>
      </c>
      <c r="E582" s="17">
        <f>D582-P582-Q582</f>
        <v>75.5</v>
      </c>
      <c r="F582" s="18"/>
      <c r="G582" s="15"/>
      <c r="H582" s="18"/>
      <c r="I582" s="18"/>
      <c r="J582" s="18"/>
      <c r="K582" s="18"/>
      <c r="L582" s="18">
        <v>75.5</v>
      </c>
      <c r="M582" s="18"/>
      <c r="N582" s="57"/>
      <c r="O582" s="56">
        <f>COUNTA(F582:N582)</f>
        <v>1</v>
      </c>
      <c r="P582" s="64"/>
      <c r="Q582" s="64"/>
    </row>
    <row r="583" spans="1:17" ht="12.75" customHeight="1">
      <c r="A583" s="10">
        <f>RANK(E583,E:E)</f>
        <v>581</v>
      </c>
      <c r="B583" s="10" t="s">
        <v>1409</v>
      </c>
      <c r="C583" s="16"/>
      <c r="D583" s="13">
        <f>F583+G583+H583+I583+J583+K583+L583+M583+N583</f>
        <v>75.5</v>
      </c>
      <c r="E583" s="17">
        <f>D583-P583-Q583</f>
        <v>75.5</v>
      </c>
      <c r="F583" s="18"/>
      <c r="G583" s="15"/>
      <c r="H583" s="18"/>
      <c r="I583" s="18"/>
      <c r="J583" s="18"/>
      <c r="K583" s="18"/>
      <c r="L583" s="18">
        <v>75.5</v>
      </c>
      <c r="M583" s="18"/>
      <c r="N583" s="57"/>
      <c r="O583" s="56">
        <f>COUNTA(F583:N583)</f>
        <v>1</v>
      </c>
      <c r="P583" s="64"/>
      <c r="Q583" s="64"/>
    </row>
    <row r="584" spans="1:17" ht="12.75" customHeight="1">
      <c r="A584" s="10">
        <f>RANK(E584,E:E)</f>
        <v>583</v>
      </c>
      <c r="B584" s="10" t="s">
        <v>324</v>
      </c>
      <c r="C584" s="19">
        <v>1969</v>
      </c>
      <c r="D584" s="13">
        <f>F584+G584+H584+I584+J584+K584+L584+M584+N584</f>
        <v>75</v>
      </c>
      <c r="E584" s="9">
        <f>D584-P584-Q584</f>
        <v>75</v>
      </c>
      <c r="F584" s="15">
        <v>75</v>
      </c>
      <c r="G584" s="15"/>
      <c r="H584" s="15"/>
      <c r="I584" s="15"/>
      <c r="J584" s="15"/>
      <c r="K584" s="15"/>
      <c r="L584" s="15"/>
      <c r="M584" s="15"/>
      <c r="N584" s="58"/>
      <c r="O584" s="56">
        <f>COUNTA(F584:N584)</f>
        <v>1</v>
      </c>
      <c r="P584" s="64"/>
      <c r="Q584" s="64"/>
    </row>
    <row r="585" spans="1:17" ht="12.75" customHeight="1">
      <c r="A585" s="10">
        <f>RANK(E585,E:E)</f>
        <v>583</v>
      </c>
      <c r="B585" s="10" t="s">
        <v>992</v>
      </c>
      <c r="C585" s="16"/>
      <c r="D585" s="13">
        <f>F585+G585+H585+I585+J585+K585+L585+M585+N585</f>
        <v>75</v>
      </c>
      <c r="E585" s="17">
        <f>D585-P585-Q585</f>
        <v>75</v>
      </c>
      <c r="F585" s="38"/>
      <c r="G585" s="18"/>
      <c r="H585" s="18">
        <v>75</v>
      </c>
      <c r="I585" s="18"/>
      <c r="J585" s="18"/>
      <c r="K585" s="18"/>
      <c r="L585" s="18"/>
      <c r="M585" s="18"/>
      <c r="N585" s="57"/>
      <c r="O585" s="56">
        <f>COUNTA(F585:N585)</f>
        <v>1</v>
      </c>
      <c r="P585" s="64"/>
      <c r="Q585" s="64"/>
    </row>
    <row r="586" spans="1:17" ht="12.75" customHeight="1">
      <c r="A586" s="10">
        <f>RANK(E586,E:E)</f>
        <v>585</v>
      </c>
      <c r="B586" s="10" t="s">
        <v>1472</v>
      </c>
      <c r="C586" s="16"/>
      <c r="D586" s="13">
        <f>F586+G586+H586+I586+J586+K586+L586+M586+N586</f>
        <v>74.5</v>
      </c>
      <c r="E586" s="17">
        <f>D586-P586-Q586</f>
        <v>74.5</v>
      </c>
      <c r="F586" s="18"/>
      <c r="G586" s="15"/>
      <c r="H586" s="18"/>
      <c r="I586" s="18"/>
      <c r="J586" s="18"/>
      <c r="K586" s="18"/>
      <c r="L586" s="18"/>
      <c r="M586" s="18">
        <v>74.5</v>
      </c>
      <c r="N586" s="57"/>
      <c r="O586" s="56">
        <f>COUNTA(F586:N586)</f>
        <v>1</v>
      </c>
      <c r="P586" s="64"/>
      <c r="Q586" s="64"/>
    </row>
    <row r="587" spans="1:17" ht="12.75" customHeight="1">
      <c r="A587" s="10">
        <f>RANK(E587,E:E)</f>
        <v>585</v>
      </c>
      <c r="B587" s="10" t="s">
        <v>1474</v>
      </c>
      <c r="C587" s="16"/>
      <c r="D587" s="13">
        <f>F587+G587+H587+I587+J587+K587+L587+M587+N587</f>
        <v>74.5</v>
      </c>
      <c r="E587" s="17">
        <f>D587-P587-Q587</f>
        <v>74.5</v>
      </c>
      <c r="F587" s="18"/>
      <c r="G587" s="15"/>
      <c r="H587" s="18"/>
      <c r="I587" s="18"/>
      <c r="J587" s="18"/>
      <c r="K587" s="18"/>
      <c r="L587" s="18"/>
      <c r="M587" s="18">
        <v>74.5</v>
      </c>
      <c r="N587" s="57"/>
      <c r="O587" s="56">
        <f>COUNTA(F587:N587)</f>
        <v>1</v>
      </c>
      <c r="P587" s="64"/>
      <c r="Q587" s="64"/>
    </row>
    <row r="588" spans="1:17" ht="12.75" customHeight="1">
      <c r="A588" s="10">
        <f>RANK(E588,E:E)</f>
        <v>587</v>
      </c>
      <c r="B588" s="10" t="s">
        <v>910</v>
      </c>
      <c r="C588" s="16"/>
      <c r="D588" s="13">
        <f>F588+G588+H588+I588+J588+K588+L588+M588+N588</f>
        <v>74</v>
      </c>
      <c r="E588" s="17">
        <f>D588-P588-Q588</f>
        <v>74</v>
      </c>
      <c r="F588" s="38"/>
      <c r="G588" s="18"/>
      <c r="H588" s="18">
        <v>74</v>
      </c>
      <c r="I588" s="18"/>
      <c r="J588" s="18"/>
      <c r="K588" s="18"/>
      <c r="L588" s="18"/>
      <c r="M588" s="18"/>
      <c r="N588" s="57"/>
      <c r="O588" s="56">
        <f>COUNTA(F588:N588)</f>
        <v>1</v>
      </c>
      <c r="P588" s="64"/>
      <c r="Q588" s="64"/>
    </row>
    <row r="589" spans="1:17" ht="12.75" customHeight="1">
      <c r="A589" s="10">
        <f>RANK(E589,E:E)</f>
        <v>587</v>
      </c>
      <c r="B589" s="10" t="s">
        <v>246</v>
      </c>
      <c r="C589" s="19">
        <v>1977</v>
      </c>
      <c r="D589" s="13">
        <f>F589+G589+H589+I589+J589+K589+L589+M589+N589</f>
        <v>74</v>
      </c>
      <c r="E589" s="9">
        <f>D589-P589-Q589</f>
        <v>74</v>
      </c>
      <c r="F589" s="15">
        <v>74</v>
      </c>
      <c r="G589" s="15"/>
      <c r="H589" s="15"/>
      <c r="I589" s="15"/>
      <c r="J589" s="15"/>
      <c r="K589" s="15"/>
      <c r="L589" s="15"/>
      <c r="M589" s="15"/>
      <c r="N589" s="58"/>
      <c r="O589" s="56">
        <f>COUNTA(F589:N589)</f>
        <v>1</v>
      </c>
      <c r="P589" s="64"/>
      <c r="Q589" s="64"/>
    </row>
    <row r="590" spans="1:17" ht="12.75" customHeight="1">
      <c r="A590" s="10">
        <f>RANK(E590,E:E)</f>
        <v>589</v>
      </c>
      <c r="B590" s="10" t="s">
        <v>1088</v>
      </c>
      <c r="C590" s="28"/>
      <c r="D590" s="13">
        <f>F590+G590+H590+I590+J590+K590+L590+M590+N590</f>
        <v>73.5</v>
      </c>
      <c r="E590" s="17">
        <f>D590-P590-Q590</f>
        <v>73.5</v>
      </c>
      <c r="F590" s="39"/>
      <c r="G590" s="29"/>
      <c r="H590" s="29"/>
      <c r="I590" s="18">
        <v>73.5</v>
      </c>
      <c r="J590" s="18"/>
      <c r="K590" s="18"/>
      <c r="L590" s="18"/>
      <c r="M590" s="18"/>
      <c r="N590" s="57"/>
      <c r="O590" s="56">
        <f>COUNTA(F590:N590)</f>
        <v>1</v>
      </c>
      <c r="P590" s="64"/>
      <c r="Q590" s="64"/>
    </row>
    <row r="591" spans="1:17" ht="12.75" customHeight="1">
      <c r="A591" s="10">
        <f>RANK(E591,E:E)</f>
        <v>589</v>
      </c>
      <c r="B591" s="10" t="s">
        <v>1119</v>
      </c>
      <c r="C591" s="28"/>
      <c r="D591" s="13">
        <f>F591+G591+H591+I591+J591+K591+L591+M591+N591</f>
        <v>73.5</v>
      </c>
      <c r="E591" s="17">
        <f>D591-P591-Q591</f>
        <v>73.5</v>
      </c>
      <c r="F591" s="39"/>
      <c r="G591" s="29"/>
      <c r="H591" s="29"/>
      <c r="I591" s="18">
        <v>73.5</v>
      </c>
      <c r="J591" s="18"/>
      <c r="K591" s="18"/>
      <c r="L591" s="18"/>
      <c r="M591" s="18"/>
      <c r="N591" s="57"/>
      <c r="O591" s="56">
        <f>COUNTA(F591:N591)</f>
        <v>1</v>
      </c>
      <c r="P591" s="64"/>
      <c r="Q591" s="64"/>
    </row>
    <row r="592" spans="1:17" ht="12.75" customHeight="1">
      <c r="A592" s="10">
        <f>RANK(E592,E:E)</f>
        <v>591</v>
      </c>
      <c r="B592" s="10" t="s">
        <v>1084</v>
      </c>
      <c r="C592" s="28"/>
      <c r="D592" s="13">
        <f>F592+G592+H592+I592+J592+K592+L592+M592+N592</f>
        <v>72.5</v>
      </c>
      <c r="E592" s="17">
        <f>D592-P592-Q592</f>
        <v>72.5</v>
      </c>
      <c r="F592" s="39"/>
      <c r="G592" s="29"/>
      <c r="H592" s="29"/>
      <c r="I592" s="18">
        <v>72.5</v>
      </c>
      <c r="J592" s="18"/>
      <c r="K592" s="18"/>
      <c r="L592" s="18"/>
      <c r="M592" s="18"/>
      <c r="N592" s="57"/>
      <c r="O592" s="56">
        <f>COUNTA(F592:N592)</f>
        <v>1</v>
      </c>
      <c r="P592" s="64"/>
      <c r="Q592" s="64"/>
    </row>
    <row r="593" spans="1:17" ht="12.75" customHeight="1">
      <c r="A593" s="10">
        <f>RANK(E593,E:E)</f>
        <v>592</v>
      </c>
      <c r="B593" s="10" t="s">
        <v>1008</v>
      </c>
      <c r="C593" s="16"/>
      <c r="D593" s="13">
        <f>F593+G593+H593+I593+J593+K593+L593+M593+N593</f>
        <v>72.3</v>
      </c>
      <c r="E593" s="17">
        <f>D593-P593-Q593</f>
        <v>72.3</v>
      </c>
      <c r="F593" s="38"/>
      <c r="G593" s="18"/>
      <c r="H593" s="18">
        <v>22.3</v>
      </c>
      <c r="I593" s="18">
        <v>50</v>
      </c>
      <c r="J593" s="18"/>
      <c r="K593" s="18"/>
      <c r="L593" s="18"/>
      <c r="M593" s="18"/>
      <c r="N593" s="57"/>
      <c r="O593" s="56">
        <f>COUNTA(F593:N593)</f>
        <v>2</v>
      </c>
      <c r="P593" s="64"/>
      <c r="Q593" s="64"/>
    </row>
    <row r="594" spans="1:17" ht="12.75" customHeight="1">
      <c r="A594" s="10">
        <f>RANK(E594,E:E)</f>
        <v>593</v>
      </c>
      <c r="B594" s="10" t="s">
        <v>970</v>
      </c>
      <c r="C594" s="16"/>
      <c r="D594" s="13">
        <f>F594+G594+H594+I594+J594+K594+L594+M594+N594</f>
        <v>72</v>
      </c>
      <c r="E594" s="17">
        <f>D594-P594-Q594</f>
        <v>72</v>
      </c>
      <c r="F594" s="38"/>
      <c r="G594" s="18"/>
      <c r="H594" s="18">
        <v>18</v>
      </c>
      <c r="I594" s="18"/>
      <c r="J594" s="18"/>
      <c r="K594" s="18"/>
      <c r="L594" s="18">
        <v>54</v>
      </c>
      <c r="M594" s="18"/>
      <c r="N594" s="57"/>
      <c r="O594" s="56">
        <f>COUNTA(F594:N594)</f>
        <v>2</v>
      </c>
      <c r="P594" s="64"/>
      <c r="Q594" s="64"/>
    </row>
    <row r="595" spans="1:17" ht="12.75" customHeight="1">
      <c r="A595" s="10">
        <f>RANK(E595,E:E)</f>
        <v>593</v>
      </c>
      <c r="B595" s="10" t="s">
        <v>564</v>
      </c>
      <c r="C595" s="16"/>
      <c r="D595" s="13">
        <f>F595+G595+H595+I595+J595+K595+L595+M595+N595</f>
        <v>72</v>
      </c>
      <c r="E595" s="17">
        <f>D595-P595-Q595</f>
        <v>72</v>
      </c>
      <c r="F595" s="18"/>
      <c r="G595" s="15">
        <v>72</v>
      </c>
      <c r="H595" s="18"/>
      <c r="I595" s="18"/>
      <c r="J595" s="18"/>
      <c r="K595" s="18"/>
      <c r="L595" s="18"/>
      <c r="M595" s="18"/>
      <c r="N595" s="57"/>
      <c r="O595" s="56">
        <f>COUNTA(F595:N595)</f>
        <v>1</v>
      </c>
      <c r="P595" s="64"/>
      <c r="Q595" s="64"/>
    </row>
    <row r="596" spans="1:17" ht="12.75" customHeight="1">
      <c r="A596" s="10">
        <f>RANK(E596,E:E)</f>
        <v>593</v>
      </c>
      <c r="B596" s="10" t="s">
        <v>957</v>
      </c>
      <c r="C596" s="16"/>
      <c r="D596" s="13">
        <f>F596+G596+H596+I596+J596+K596+L596+M596+N596</f>
        <v>72</v>
      </c>
      <c r="E596" s="17">
        <f>D596-P596-Q596</f>
        <v>72</v>
      </c>
      <c r="F596" s="38"/>
      <c r="G596" s="18"/>
      <c r="H596" s="18">
        <v>72</v>
      </c>
      <c r="I596" s="18"/>
      <c r="J596" s="18"/>
      <c r="K596" s="18"/>
      <c r="L596" s="18"/>
      <c r="M596" s="18"/>
      <c r="N596" s="57"/>
      <c r="O596" s="56">
        <f>COUNTA(F596:N596)</f>
        <v>1</v>
      </c>
      <c r="P596" s="64"/>
      <c r="Q596" s="64"/>
    </row>
    <row r="597" spans="1:17" ht="12.75" customHeight="1">
      <c r="A597" s="10">
        <f>RANK(E597,E:E)</f>
        <v>593</v>
      </c>
      <c r="B597" s="10" t="s">
        <v>123</v>
      </c>
      <c r="C597" s="19">
        <v>1952</v>
      </c>
      <c r="D597" s="13">
        <f>F597+G597+H597+I597+J597+K597+L597+M597+N597</f>
        <v>72</v>
      </c>
      <c r="E597" s="9">
        <f>D597-P597-Q597</f>
        <v>72</v>
      </c>
      <c r="F597" s="15">
        <v>72</v>
      </c>
      <c r="G597" s="15"/>
      <c r="H597" s="15"/>
      <c r="I597" s="15"/>
      <c r="J597" s="15"/>
      <c r="K597" s="15"/>
      <c r="L597" s="15"/>
      <c r="M597" s="15"/>
      <c r="N597" s="58"/>
      <c r="O597" s="56">
        <f>COUNTA(F597:N597)</f>
        <v>1</v>
      </c>
      <c r="P597" s="64"/>
      <c r="Q597" s="64"/>
    </row>
    <row r="598" spans="1:17" ht="12.75" customHeight="1">
      <c r="A598" s="10">
        <f>RANK(E598,E:E)</f>
        <v>597</v>
      </c>
      <c r="B598" s="10" t="s">
        <v>1095</v>
      </c>
      <c r="C598" s="28"/>
      <c r="D598" s="13">
        <f>F598+G598+H598+I598+J598+K598+L598+M598+N598</f>
        <v>70.5</v>
      </c>
      <c r="E598" s="17">
        <f>D598-P598-Q598</f>
        <v>70.5</v>
      </c>
      <c r="F598" s="39"/>
      <c r="G598" s="29"/>
      <c r="H598" s="29"/>
      <c r="I598" s="18">
        <v>70.5</v>
      </c>
      <c r="J598" s="18"/>
      <c r="K598" s="18"/>
      <c r="L598" s="18"/>
      <c r="M598" s="18"/>
      <c r="N598" s="57"/>
      <c r="O598" s="56">
        <f>COUNTA(F598:N598)</f>
        <v>1</v>
      </c>
      <c r="P598" s="64"/>
      <c r="Q598" s="64"/>
    </row>
    <row r="599" spans="1:17" ht="12.75" customHeight="1">
      <c r="A599" s="10">
        <f>RANK(E599,E:E)</f>
        <v>597</v>
      </c>
      <c r="B599" s="10" t="s">
        <v>1118</v>
      </c>
      <c r="C599" s="28"/>
      <c r="D599" s="13">
        <f>F599+G599+H599+I599+J599+K599+L599+M599+N599</f>
        <v>70.5</v>
      </c>
      <c r="E599" s="17">
        <f>D599-P599-Q599</f>
        <v>70.5</v>
      </c>
      <c r="F599" s="39"/>
      <c r="G599" s="29"/>
      <c r="H599" s="29"/>
      <c r="I599" s="18">
        <v>70.5</v>
      </c>
      <c r="J599" s="18"/>
      <c r="K599" s="18"/>
      <c r="L599" s="18"/>
      <c r="M599" s="18"/>
      <c r="N599" s="57"/>
      <c r="O599" s="56">
        <f>COUNTA(F599:N599)</f>
        <v>1</v>
      </c>
      <c r="P599" s="64"/>
      <c r="Q599" s="64"/>
    </row>
    <row r="600" spans="1:17" ht="12.75" customHeight="1">
      <c r="A600" s="10">
        <f>RANK(E600,E:E)</f>
        <v>597</v>
      </c>
      <c r="B600" s="10" t="s">
        <v>1120</v>
      </c>
      <c r="C600" s="28"/>
      <c r="D600" s="13">
        <f>F600+G600+H600+I600+J600+K600+L600+M600+N600</f>
        <v>70.5</v>
      </c>
      <c r="E600" s="17">
        <f>D600-P600-Q600</f>
        <v>70.5</v>
      </c>
      <c r="F600" s="39"/>
      <c r="G600" s="29"/>
      <c r="H600" s="29"/>
      <c r="I600" s="18">
        <v>70.5</v>
      </c>
      <c r="J600" s="18"/>
      <c r="K600" s="18"/>
      <c r="L600" s="18"/>
      <c r="M600" s="18"/>
      <c r="N600" s="57"/>
      <c r="O600" s="56">
        <f>COUNTA(F600:N600)</f>
        <v>1</v>
      </c>
      <c r="P600" s="64"/>
      <c r="Q600" s="64"/>
    </row>
    <row r="601" spans="1:17" ht="12.75" customHeight="1">
      <c r="A601" s="10">
        <f>RANK(E601,E:E)</f>
        <v>597</v>
      </c>
      <c r="B601" s="10" t="s">
        <v>1127</v>
      </c>
      <c r="C601" s="28"/>
      <c r="D601" s="13">
        <f>F601+G601+H601+I601+J601+K601+L601+M601+N601</f>
        <v>70.5</v>
      </c>
      <c r="E601" s="17">
        <f>D601-P601-Q601</f>
        <v>70.5</v>
      </c>
      <c r="F601" s="39"/>
      <c r="G601" s="29"/>
      <c r="H601" s="29"/>
      <c r="I601" s="18">
        <v>70.5</v>
      </c>
      <c r="J601" s="18"/>
      <c r="K601" s="18"/>
      <c r="L601" s="18"/>
      <c r="M601" s="18"/>
      <c r="N601" s="57"/>
      <c r="O601" s="56">
        <f>COUNTA(F601:N601)</f>
        <v>1</v>
      </c>
      <c r="P601" s="64"/>
      <c r="Q601" s="64"/>
    </row>
    <row r="602" spans="1:17" ht="12.75" customHeight="1">
      <c r="A602" s="10">
        <f>RANK(E602,E:E)</f>
        <v>601</v>
      </c>
      <c r="B602" s="10" t="s">
        <v>1350</v>
      </c>
      <c r="C602" s="16"/>
      <c r="D602" s="13">
        <f>F602+G602+H602+I602+J602+K602+L602+M602+N602</f>
        <v>70</v>
      </c>
      <c r="E602" s="17">
        <f>D602-P602-Q602</f>
        <v>70</v>
      </c>
      <c r="F602" s="18"/>
      <c r="G602" s="15"/>
      <c r="H602" s="18"/>
      <c r="I602" s="18"/>
      <c r="J602" s="18"/>
      <c r="K602" s="18"/>
      <c r="L602" s="18">
        <v>70</v>
      </c>
      <c r="M602" s="18"/>
      <c r="N602" s="57"/>
      <c r="O602" s="56">
        <f>COUNTA(F602:N602)</f>
        <v>1</v>
      </c>
      <c r="P602" s="64"/>
      <c r="Q602" s="64"/>
    </row>
    <row r="603" spans="1:17" ht="12.75" customHeight="1">
      <c r="A603" s="10">
        <f>RANK(E603,E:E)</f>
        <v>601</v>
      </c>
      <c r="B603" s="10" t="s">
        <v>1489</v>
      </c>
      <c r="C603" s="16"/>
      <c r="D603" s="13">
        <f>F603+G603+H603+I603+J603+K603+L603+M603+N603</f>
        <v>70</v>
      </c>
      <c r="E603" s="17">
        <f>D603-P603-Q603</f>
        <v>70</v>
      </c>
      <c r="F603" s="18"/>
      <c r="G603" s="15"/>
      <c r="H603" s="18"/>
      <c r="I603" s="18"/>
      <c r="J603" s="18"/>
      <c r="K603" s="18"/>
      <c r="L603" s="18"/>
      <c r="M603" s="18">
        <v>70</v>
      </c>
      <c r="N603" s="57"/>
      <c r="O603" s="56">
        <f>COUNTA(F603:N603)</f>
        <v>1</v>
      </c>
      <c r="P603" s="64"/>
      <c r="Q603" s="64"/>
    </row>
    <row r="604" spans="1:17" ht="12.75" customHeight="1">
      <c r="A604" s="10">
        <f>RANK(E604,E:E)</f>
        <v>601</v>
      </c>
      <c r="B604" s="10" t="s">
        <v>1228</v>
      </c>
      <c r="C604" s="16"/>
      <c r="D604" s="13">
        <f>F604+G604+H604+I604+J604+K604+L604+M604+N604</f>
        <v>70</v>
      </c>
      <c r="E604" s="17">
        <f>D604-P604-Q604</f>
        <v>70</v>
      </c>
      <c r="F604" s="18"/>
      <c r="G604" s="15"/>
      <c r="H604" s="18"/>
      <c r="I604" s="18"/>
      <c r="J604" s="18">
        <v>70</v>
      </c>
      <c r="K604" s="18"/>
      <c r="L604" s="18"/>
      <c r="M604" s="18"/>
      <c r="N604" s="57"/>
      <c r="O604" s="56">
        <f>COUNTA(F604:N604)</f>
        <v>1</v>
      </c>
      <c r="P604" s="64"/>
      <c r="Q604" s="64"/>
    </row>
    <row r="605" spans="1:17" ht="12.75" customHeight="1">
      <c r="A605" s="10">
        <f>RANK(E605,E:E)</f>
        <v>601</v>
      </c>
      <c r="B605" s="10" t="s">
        <v>562</v>
      </c>
      <c r="C605" s="16"/>
      <c r="D605" s="13">
        <f>F605+G605+H605+I605+J605+K605+L605+M605+N605</f>
        <v>70</v>
      </c>
      <c r="E605" s="17">
        <f>D605-P605-Q605</f>
        <v>70</v>
      </c>
      <c r="F605" s="18"/>
      <c r="G605" s="15">
        <v>70</v>
      </c>
      <c r="H605" s="18"/>
      <c r="I605" s="18"/>
      <c r="J605" s="18"/>
      <c r="K605" s="18"/>
      <c r="L605" s="18"/>
      <c r="M605" s="18"/>
      <c r="N605" s="57"/>
      <c r="O605" s="56">
        <f>COUNTA(F605:N605)</f>
        <v>1</v>
      </c>
      <c r="P605" s="64"/>
      <c r="Q605" s="64"/>
    </row>
    <row r="606" spans="1:17" ht="12.75" customHeight="1">
      <c r="A606" s="10">
        <f>RANK(E606,E:E)</f>
        <v>601</v>
      </c>
      <c r="B606" s="10" t="s">
        <v>255</v>
      </c>
      <c r="C606" s="19">
        <v>1976</v>
      </c>
      <c r="D606" s="13">
        <f>F606+G606+H606+I606+J606+K606+L606+M606+N606</f>
        <v>70</v>
      </c>
      <c r="E606" s="9">
        <f>D606-P606-Q606</f>
        <v>70</v>
      </c>
      <c r="F606" s="15">
        <v>70</v>
      </c>
      <c r="G606" s="15"/>
      <c r="H606" s="15"/>
      <c r="I606" s="15"/>
      <c r="J606" s="15"/>
      <c r="K606" s="15"/>
      <c r="L606" s="15"/>
      <c r="M606" s="15"/>
      <c r="N606" s="58"/>
      <c r="O606" s="56">
        <f>COUNTA(F606:N606)</f>
        <v>1</v>
      </c>
      <c r="P606" s="64"/>
      <c r="Q606" s="64"/>
    </row>
    <row r="607" spans="1:17" ht="12.75" customHeight="1">
      <c r="A607" s="10">
        <f>RANK(E607,E:E)</f>
        <v>601</v>
      </c>
      <c r="B607" s="10" t="s">
        <v>1013</v>
      </c>
      <c r="C607" s="16"/>
      <c r="D607" s="13">
        <f>F607+G607+H607+I607+J607+K607+L607+M607+N607</f>
        <v>70</v>
      </c>
      <c r="E607" s="17">
        <f>D607-P607-Q607</f>
        <v>70</v>
      </c>
      <c r="F607" s="38"/>
      <c r="G607" s="18"/>
      <c r="H607" s="18">
        <v>70</v>
      </c>
      <c r="I607" s="18"/>
      <c r="J607" s="18"/>
      <c r="K607" s="18"/>
      <c r="L607" s="18"/>
      <c r="M607" s="18"/>
      <c r="N607" s="57"/>
      <c r="O607" s="56">
        <f>COUNTA(F607:N607)</f>
        <v>1</v>
      </c>
      <c r="P607" s="64"/>
      <c r="Q607" s="64"/>
    </row>
    <row r="608" spans="1:17" ht="12.75" customHeight="1">
      <c r="A608" s="10">
        <f>RANK(E608,E:E)</f>
        <v>601</v>
      </c>
      <c r="B608" s="10" t="s">
        <v>1566</v>
      </c>
      <c r="C608" s="16"/>
      <c r="D608" s="13">
        <f>F608+G608+H608+I608+J608+K608+L608+M608+N608</f>
        <v>70</v>
      </c>
      <c r="E608" s="17">
        <f>D608-P608-Q608</f>
        <v>70</v>
      </c>
      <c r="F608" s="38"/>
      <c r="G608" s="18"/>
      <c r="H608" s="18"/>
      <c r="I608" s="18"/>
      <c r="J608" s="18"/>
      <c r="K608" s="18"/>
      <c r="L608" s="18"/>
      <c r="M608" s="18"/>
      <c r="N608" s="57">
        <v>70</v>
      </c>
      <c r="O608" s="56">
        <f>COUNTA(F608:N608)</f>
        <v>1</v>
      </c>
      <c r="P608" s="64"/>
      <c r="Q608" s="64"/>
    </row>
    <row r="609" spans="1:17" ht="12.75" customHeight="1">
      <c r="A609" s="10">
        <f>RANK(E609,E:E)</f>
        <v>608</v>
      </c>
      <c r="B609" s="10" t="s">
        <v>962</v>
      </c>
      <c r="C609" s="16"/>
      <c r="D609" s="13">
        <f>F609+G609+H609+I609+J609+K609+L609+M609+N609</f>
        <v>69</v>
      </c>
      <c r="E609" s="17">
        <f>D609-P609-Q609</f>
        <v>69</v>
      </c>
      <c r="F609" s="38"/>
      <c r="G609" s="18"/>
      <c r="H609" s="18">
        <v>67</v>
      </c>
      <c r="I609" s="18"/>
      <c r="J609" s="18">
        <v>2</v>
      </c>
      <c r="K609" s="18"/>
      <c r="L609" s="18"/>
      <c r="M609" s="18"/>
      <c r="N609" s="57"/>
      <c r="O609" s="56">
        <f>COUNTA(F609:N609)</f>
        <v>2</v>
      </c>
      <c r="P609" s="64"/>
      <c r="Q609" s="64"/>
    </row>
    <row r="610" spans="1:17" ht="12.75" customHeight="1">
      <c r="A610" s="10">
        <f>RANK(E610,E:E)</f>
        <v>609</v>
      </c>
      <c r="B610" s="10" t="s">
        <v>402</v>
      </c>
      <c r="C610" s="19">
        <v>1993</v>
      </c>
      <c r="D610" s="13">
        <f>F610+G610+H610+I610+J610+K610+L610+M610+N610</f>
        <v>68.5</v>
      </c>
      <c r="E610" s="9">
        <f>D610-P610-Q610</f>
        <v>68.5</v>
      </c>
      <c r="F610" s="15">
        <v>68.5</v>
      </c>
      <c r="G610" s="15"/>
      <c r="H610" s="15"/>
      <c r="I610" s="15"/>
      <c r="J610" s="15"/>
      <c r="K610" s="15"/>
      <c r="L610" s="15"/>
      <c r="M610" s="15"/>
      <c r="N610" s="58"/>
      <c r="O610" s="56">
        <f>COUNTA(F610:N610)</f>
        <v>1</v>
      </c>
      <c r="P610" s="64"/>
      <c r="Q610" s="64"/>
    </row>
    <row r="611" spans="1:17" ht="12.75" customHeight="1">
      <c r="A611" s="10">
        <f>RANK(E611,E:E)</f>
        <v>610</v>
      </c>
      <c r="B611" s="10" t="s">
        <v>1487</v>
      </c>
      <c r="C611" s="16"/>
      <c r="D611" s="13">
        <f>F611+G611+H611+I611+J611+K611+L611+M611+N611</f>
        <v>68</v>
      </c>
      <c r="E611" s="17">
        <f>D611-P611-Q611</f>
        <v>68</v>
      </c>
      <c r="F611" s="18"/>
      <c r="G611" s="15"/>
      <c r="H611" s="18"/>
      <c r="I611" s="18"/>
      <c r="J611" s="18"/>
      <c r="K611" s="18"/>
      <c r="L611" s="18"/>
      <c r="M611" s="18">
        <v>68</v>
      </c>
      <c r="N611" s="57"/>
      <c r="O611" s="56">
        <f>COUNTA(F611:N611)</f>
        <v>1</v>
      </c>
      <c r="P611" s="64"/>
      <c r="Q611" s="64"/>
    </row>
    <row r="612" spans="1:17" ht="12.75" customHeight="1">
      <c r="A612" s="10">
        <f>RANK(E612,E:E)</f>
        <v>611</v>
      </c>
      <c r="B612" s="10" t="s">
        <v>558</v>
      </c>
      <c r="C612" s="16"/>
      <c r="D612" s="13">
        <f>F612+G612+H612+I612+J612+K612+L612+M612+N612</f>
        <v>67</v>
      </c>
      <c r="E612" s="17">
        <f>D612-P612-Q612</f>
        <v>67</v>
      </c>
      <c r="F612" s="18"/>
      <c r="G612" s="15">
        <v>67</v>
      </c>
      <c r="H612" s="18"/>
      <c r="I612" s="18"/>
      <c r="J612" s="18"/>
      <c r="K612" s="18"/>
      <c r="L612" s="18"/>
      <c r="M612" s="18"/>
      <c r="N612" s="57"/>
      <c r="O612" s="56">
        <f>COUNTA(F612:N612)</f>
        <v>1</v>
      </c>
      <c r="P612" s="64"/>
      <c r="Q612" s="64"/>
    </row>
    <row r="613" spans="1:17" ht="12.75" customHeight="1">
      <c r="A613" s="10">
        <f>RANK(E613,E:E)</f>
        <v>611</v>
      </c>
      <c r="B613" s="10" t="s">
        <v>1123</v>
      </c>
      <c r="C613" s="28"/>
      <c r="D613" s="13">
        <f>F613+G613+H613+I613+J613+K613+L613+M613+N613</f>
        <v>67</v>
      </c>
      <c r="E613" s="17">
        <f>D613-P613-Q613</f>
        <v>67</v>
      </c>
      <c r="F613" s="39"/>
      <c r="G613" s="29"/>
      <c r="H613" s="29"/>
      <c r="I613" s="18">
        <v>67</v>
      </c>
      <c r="J613" s="18"/>
      <c r="K613" s="18"/>
      <c r="L613" s="18"/>
      <c r="M613" s="18"/>
      <c r="N613" s="57"/>
      <c r="O613" s="56">
        <f>COUNTA(F613:N613)</f>
        <v>1</v>
      </c>
      <c r="P613" s="64"/>
      <c r="Q613" s="64"/>
    </row>
    <row r="614" spans="1:17" ht="12.75" customHeight="1">
      <c r="A614" s="10">
        <f>RANK(E614,E:E)</f>
        <v>611</v>
      </c>
      <c r="B614" s="10" t="s">
        <v>586</v>
      </c>
      <c r="C614" s="16"/>
      <c r="D614" s="13">
        <f>F614+G614+H614+I614+J614+K614+L614+M614+N614</f>
        <v>67</v>
      </c>
      <c r="E614" s="17">
        <f>D614-P614-Q614</f>
        <v>67</v>
      </c>
      <c r="F614" s="18"/>
      <c r="G614" s="15">
        <v>67</v>
      </c>
      <c r="H614" s="18"/>
      <c r="I614" s="18"/>
      <c r="J614" s="18"/>
      <c r="K614" s="18"/>
      <c r="L614" s="18"/>
      <c r="M614" s="18"/>
      <c r="N614" s="57"/>
      <c r="O614" s="56">
        <f>COUNTA(F614:N614)</f>
        <v>1</v>
      </c>
      <c r="P614" s="64"/>
      <c r="Q614" s="64"/>
    </row>
    <row r="615" spans="1:17" ht="12.75" customHeight="1">
      <c r="A615" s="10">
        <f>RANK(E615,E:E)</f>
        <v>611</v>
      </c>
      <c r="B615" s="10" t="s">
        <v>1131</v>
      </c>
      <c r="C615" s="28"/>
      <c r="D615" s="13">
        <f>F615+G615+H615+I615+J615+K615+L615+M615+N615</f>
        <v>67</v>
      </c>
      <c r="E615" s="17">
        <f>D615-P615-Q615</f>
        <v>67</v>
      </c>
      <c r="F615" s="39"/>
      <c r="G615" s="29"/>
      <c r="H615" s="29"/>
      <c r="I615" s="18">
        <v>67</v>
      </c>
      <c r="J615" s="18"/>
      <c r="K615" s="18"/>
      <c r="L615" s="18"/>
      <c r="M615" s="18"/>
      <c r="N615" s="57"/>
      <c r="O615" s="56">
        <f>COUNTA(F615:N615)</f>
        <v>1</v>
      </c>
      <c r="P615" s="64"/>
      <c r="Q615" s="64"/>
    </row>
    <row r="616" spans="1:17" ht="12.75" customHeight="1">
      <c r="A616" s="10">
        <f>RANK(E616,E:E)</f>
        <v>611</v>
      </c>
      <c r="B616" s="10" t="s">
        <v>609</v>
      </c>
      <c r="C616" s="16"/>
      <c r="D616" s="13">
        <f>F616+G616+H616+I616+J616+K616+L616+M616+N616</f>
        <v>67</v>
      </c>
      <c r="E616" s="17">
        <f>D616-P616-Q616</f>
        <v>67</v>
      </c>
      <c r="F616" s="18"/>
      <c r="G616" s="15">
        <v>67</v>
      </c>
      <c r="H616" s="18"/>
      <c r="I616" s="18"/>
      <c r="J616" s="18"/>
      <c r="K616" s="18"/>
      <c r="L616" s="18"/>
      <c r="M616" s="18"/>
      <c r="N616" s="57"/>
      <c r="O616" s="56">
        <f>COUNTA(F616:N616)</f>
        <v>1</v>
      </c>
      <c r="P616" s="64"/>
      <c r="Q616" s="64"/>
    </row>
    <row r="617" spans="1:17" ht="12.75" customHeight="1">
      <c r="A617" s="10">
        <f>RANK(E617,E:E)</f>
        <v>616</v>
      </c>
      <c r="B617" s="10" t="s">
        <v>1519</v>
      </c>
      <c r="C617" s="16"/>
      <c r="D617" s="13">
        <f>F617+G617+H617+I617+J617+K617+L617+M617+N617</f>
        <v>66.5</v>
      </c>
      <c r="E617" s="17">
        <f>D617-P617-Q617</f>
        <v>66.5</v>
      </c>
      <c r="F617" s="18"/>
      <c r="G617" s="15"/>
      <c r="H617" s="18"/>
      <c r="I617" s="18"/>
      <c r="J617" s="18"/>
      <c r="K617" s="18"/>
      <c r="L617" s="18"/>
      <c r="M617" s="18">
        <v>64.5</v>
      </c>
      <c r="N617" s="57">
        <v>2</v>
      </c>
      <c r="O617" s="56">
        <f>COUNTA(F617:N617)</f>
        <v>2</v>
      </c>
      <c r="P617" s="64"/>
      <c r="Q617" s="64"/>
    </row>
    <row r="618" spans="1:17" ht="12.75" customHeight="1">
      <c r="A618" s="10">
        <f>RANK(E618,E:E)</f>
        <v>617</v>
      </c>
      <c r="B618" s="10" t="s">
        <v>595</v>
      </c>
      <c r="C618" s="16"/>
      <c r="D618" s="13">
        <f>F618+G618+H618+I618+J618+K618+L618+M618+N618</f>
        <v>66</v>
      </c>
      <c r="E618" s="17">
        <f>D618-P618-Q618</f>
        <v>66</v>
      </c>
      <c r="F618" s="18"/>
      <c r="G618" s="15">
        <v>6</v>
      </c>
      <c r="H618" s="18"/>
      <c r="I618" s="18">
        <v>60</v>
      </c>
      <c r="J618" s="18"/>
      <c r="K618" s="18"/>
      <c r="L618" s="18"/>
      <c r="M618" s="18"/>
      <c r="N618" s="57"/>
      <c r="O618" s="56">
        <f>COUNTA(F618:N618)</f>
        <v>2</v>
      </c>
      <c r="P618" s="64"/>
      <c r="Q618" s="64"/>
    </row>
    <row r="619" spans="1:17" ht="12.75" customHeight="1">
      <c r="A619" s="10">
        <f>RANK(E619,E:E)</f>
        <v>618</v>
      </c>
      <c r="B619" s="10" t="s">
        <v>1362</v>
      </c>
      <c r="C619" s="16"/>
      <c r="D619" s="13">
        <f>F619+G619+H619+I619+J619+K619+L619+M619+N619</f>
        <v>65.5</v>
      </c>
      <c r="E619" s="17">
        <f>D619-P619-Q619</f>
        <v>65.5</v>
      </c>
      <c r="F619" s="18"/>
      <c r="G619" s="15"/>
      <c r="H619" s="18"/>
      <c r="I619" s="18"/>
      <c r="J619" s="18"/>
      <c r="K619" s="18"/>
      <c r="L619" s="18">
        <v>65.5</v>
      </c>
      <c r="M619" s="18"/>
      <c r="N619" s="57"/>
      <c r="O619" s="56">
        <f>COUNTA(F619:N619)</f>
        <v>1</v>
      </c>
      <c r="P619" s="64"/>
      <c r="Q619" s="64"/>
    </row>
    <row r="620" spans="1:17" ht="12.75" customHeight="1">
      <c r="A620" s="10">
        <f>RANK(E620,E:E)</f>
        <v>619</v>
      </c>
      <c r="B620" s="10" t="s">
        <v>204</v>
      </c>
      <c r="C620" s="19">
        <v>1957</v>
      </c>
      <c r="D620" s="13">
        <f>F620+G620+H620+I620+J620+K620+L620+M620+N620</f>
        <v>65</v>
      </c>
      <c r="E620" s="9">
        <f>D620-P620-Q620</f>
        <v>65</v>
      </c>
      <c r="F620" s="15">
        <v>65</v>
      </c>
      <c r="G620" s="15"/>
      <c r="H620" s="15"/>
      <c r="I620" s="15"/>
      <c r="J620" s="15"/>
      <c r="K620" s="15"/>
      <c r="L620" s="15"/>
      <c r="M620" s="15"/>
      <c r="N620" s="58"/>
      <c r="O620" s="56">
        <f>COUNTA(F620:N620)</f>
        <v>1</v>
      </c>
      <c r="P620" s="64"/>
      <c r="Q620" s="64"/>
    </row>
    <row r="621" spans="1:17" ht="12.75" customHeight="1">
      <c r="A621" s="10">
        <f>RANK(E621,E:E)</f>
        <v>619</v>
      </c>
      <c r="B621" s="10" t="s">
        <v>466</v>
      </c>
      <c r="C621" s="19">
        <v>1967</v>
      </c>
      <c r="D621" s="13">
        <f>F621+G621+H621+I621+J621+K621+L621+M621+N621</f>
        <v>65</v>
      </c>
      <c r="E621" s="9">
        <f>D621-P621-Q621</f>
        <v>65</v>
      </c>
      <c r="F621" s="15">
        <v>65</v>
      </c>
      <c r="G621" s="15"/>
      <c r="H621" s="15"/>
      <c r="I621" s="15"/>
      <c r="J621" s="15"/>
      <c r="K621" s="15"/>
      <c r="L621" s="15"/>
      <c r="M621" s="15"/>
      <c r="N621" s="58"/>
      <c r="O621" s="56">
        <f>COUNTA(F621:N621)</f>
        <v>1</v>
      </c>
      <c r="P621" s="64"/>
      <c r="Q621" s="64"/>
    </row>
    <row r="622" spans="1:17" ht="12.75" customHeight="1">
      <c r="A622" s="10">
        <f>RANK(E622,E:E)</f>
        <v>619</v>
      </c>
      <c r="B622" s="10" t="s">
        <v>1402</v>
      </c>
      <c r="C622" s="16"/>
      <c r="D622" s="13">
        <f>F622+G622+H622+I622+J622+K622+L622+M622+N622</f>
        <v>65</v>
      </c>
      <c r="E622" s="17">
        <f>D622-P622-Q622</f>
        <v>65</v>
      </c>
      <c r="F622" s="18"/>
      <c r="G622" s="15"/>
      <c r="H622" s="18"/>
      <c r="I622" s="18"/>
      <c r="J622" s="18"/>
      <c r="K622" s="18"/>
      <c r="L622" s="18">
        <v>65</v>
      </c>
      <c r="M622" s="18"/>
      <c r="N622" s="57"/>
      <c r="O622" s="56">
        <f>COUNTA(F622:N622)</f>
        <v>1</v>
      </c>
      <c r="P622" s="64"/>
      <c r="Q622" s="64"/>
    </row>
    <row r="623" spans="1:17" ht="12.75" customHeight="1">
      <c r="A623" s="10">
        <f>RANK(E623,E:E)</f>
        <v>619</v>
      </c>
      <c r="B623" s="10" t="s">
        <v>1011</v>
      </c>
      <c r="C623" s="16"/>
      <c r="D623" s="13">
        <f>F623+G623+H623+I623+J623+K623+L623+M623+N623</f>
        <v>65</v>
      </c>
      <c r="E623" s="17">
        <f>D623-P623-Q623</f>
        <v>65</v>
      </c>
      <c r="F623" s="38"/>
      <c r="G623" s="18"/>
      <c r="H623" s="18">
        <v>65</v>
      </c>
      <c r="I623" s="18"/>
      <c r="J623" s="18"/>
      <c r="K623" s="18"/>
      <c r="L623" s="18"/>
      <c r="M623" s="18"/>
      <c r="N623" s="57"/>
      <c r="O623" s="56">
        <f>COUNTA(F623:N623)</f>
        <v>1</v>
      </c>
      <c r="P623" s="64"/>
      <c r="Q623" s="64"/>
    </row>
    <row r="624" spans="1:17" ht="12.75" customHeight="1">
      <c r="A624" s="10">
        <f>RANK(E624,E:E)</f>
        <v>623</v>
      </c>
      <c r="B624" s="10" t="s">
        <v>1111</v>
      </c>
      <c r="C624" s="28"/>
      <c r="D624" s="13">
        <f>F624+G624+H624+I624+J624+K624+L624+M624+N624</f>
        <v>64.5</v>
      </c>
      <c r="E624" s="17">
        <f>D624-P624-Q624</f>
        <v>64.5</v>
      </c>
      <c r="F624" s="39"/>
      <c r="G624" s="29"/>
      <c r="H624" s="29"/>
      <c r="I624" s="18">
        <v>64.5</v>
      </c>
      <c r="J624" s="18"/>
      <c r="K624" s="18"/>
      <c r="L624" s="18"/>
      <c r="M624" s="18"/>
      <c r="N624" s="57"/>
      <c r="O624" s="56">
        <f>COUNTA(F624:N624)</f>
        <v>1</v>
      </c>
      <c r="P624" s="64"/>
      <c r="Q624" s="64"/>
    </row>
    <row r="625" spans="1:17" ht="12.75" customHeight="1">
      <c r="A625" s="10">
        <f>RANK(E625,E:E)</f>
        <v>623</v>
      </c>
      <c r="B625" s="10" t="s">
        <v>1126</v>
      </c>
      <c r="C625" s="28"/>
      <c r="D625" s="13">
        <f>F625+G625+H625+I625+J625+K625+L625+M625+N625</f>
        <v>64.5</v>
      </c>
      <c r="E625" s="17">
        <f>D625-P625-Q625</f>
        <v>64.5</v>
      </c>
      <c r="F625" s="39"/>
      <c r="G625" s="29"/>
      <c r="H625" s="29"/>
      <c r="I625" s="18">
        <v>64.5</v>
      </c>
      <c r="J625" s="18"/>
      <c r="K625" s="18"/>
      <c r="L625" s="18"/>
      <c r="M625" s="18"/>
      <c r="N625" s="57"/>
      <c r="O625" s="56">
        <f>COUNTA(F625:N625)</f>
        <v>1</v>
      </c>
      <c r="P625" s="64"/>
      <c r="Q625" s="64"/>
    </row>
    <row r="626" spans="1:17" ht="12.75" customHeight="1">
      <c r="A626" s="10">
        <f>RANK(E626,E:E)</f>
        <v>625</v>
      </c>
      <c r="B626" s="10" t="s">
        <v>1371</v>
      </c>
      <c r="C626" s="16"/>
      <c r="D626" s="13">
        <f>F626+G626+H626+I626+J626+K626+L626+M626+N626</f>
        <v>64</v>
      </c>
      <c r="E626" s="17">
        <f>D626-P626-Q626</f>
        <v>64</v>
      </c>
      <c r="F626" s="18"/>
      <c r="G626" s="15"/>
      <c r="H626" s="18"/>
      <c r="I626" s="18"/>
      <c r="J626" s="18"/>
      <c r="K626" s="18"/>
      <c r="L626" s="18">
        <v>64</v>
      </c>
      <c r="M626" s="18"/>
      <c r="N626" s="57"/>
      <c r="O626" s="56">
        <f>COUNTA(F626:N626)</f>
        <v>1</v>
      </c>
      <c r="P626" s="64"/>
      <c r="Q626" s="64"/>
    </row>
    <row r="627" spans="1:17" ht="12.75" customHeight="1">
      <c r="A627" s="10">
        <f>RANK(E627,E:E)</f>
        <v>625</v>
      </c>
      <c r="B627" s="10" t="s">
        <v>559</v>
      </c>
      <c r="C627" s="16"/>
      <c r="D627" s="13">
        <f>F627+G627+H627+I627+J627+K627+L627+M627+N627</f>
        <v>64</v>
      </c>
      <c r="E627" s="17">
        <f>D627-P627-Q627</f>
        <v>64</v>
      </c>
      <c r="F627" s="18"/>
      <c r="G627" s="15">
        <v>64</v>
      </c>
      <c r="H627" s="18"/>
      <c r="I627" s="18"/>
      <c r="J627" s="18"/>
      <c r="K627" s="18"/>
      <c r="L627" s="18"/>
      <c r="M627" s="18"/>
      <c r="N627" s="57"/>
      <c r="O627" s="56">
        <f>COUNTA(F627:N627)</f>
        <v>1</v>
      </c>
      <c r="P627" s="64"/>
      <c r="Q627" s="64"/>
    </row>
    <row r="628" spans="1:17" ht="12.75" customHeight="1">
      <c r="A628" s="10">
        <f>RANK(E628,E:E)</f>
        <v>627</v>
      </c>
      <c r="B628" s="10" t="s">
        <v>1481</v>
      </c>
      <c r="C628" s="16"/>
      <c r="D628" s="13">
        <f>F628+G628+H628+I628+J628+K628+L628+M628+N628</f>
        <v>63.5</v>
      </c>
      <c r="E628" s="17">
        <f>D628-P628-Q628</f>
        <v>63.5</v>
      </c>
      <c r="F628" s="18"/>
      <c r="G628" s="15"/>
      <c r="H628" s="18"/>
      <c r="I628" s="18"/>
      <c r="J628" s="18"/>
      <c r="K628" s="18"/>
      <c r="L628" s="18"/>
      <c r="M628" s="18">
        <v>63.5</v>
      </c>
      <c r="N628" s="57"/>
      <c r="O628" s="56">
        <f>COUNTA(F628:N628)</f>
        <v>1</v>
      </c>
      <c r="P628" s="64"/>
      <c r="Q628" s="64"/>
    </row>
    <row r="629" spans="1:17" ht="12.75" customHeight="1">
      <c r="A629" s="10">
        <f>RANK(E629,E:E)</f>
        <v>627</v>
      </c>
      <c r="B629" s="10" t="s">
        <v>1179</v>
      </c>
      <c r="C629" s="16"/>
      <c r="D629" s="13">
        <f>F629+G629+H629+I629+J629+K629+L629+M629+N629</f>
        <v>63.5</v>
      </c>
      <c r="E629" s="17">
        <f>D629-P629-Q629</f>
        <v>63.5</v>
      </c>
      <c r="F629" s="18"/>
      <c r="G629" s="15"/>
      <c r="H629" s="18"/>
      <c r="I629" s="18"/>
      <c r="J629" s="18">
        <v>63.5</v>
      </c>
      <c r="K629" s="18"/>
      <c r="L629" s="18"/>
      <c r="M629" s="18"/>
      <c r="N629" s="57"/>
      <c r="O629" s="56">
        <f>COUNTA(F629:N629)</f>
        <v>1</v>
      </c>
      <c r="P629" s="64"/>
      <c r="Q629" s="64"/>
    </row>
    <row r="630" spans="1:17" ht="12.75" customHeight="1">
      <c r="A630" s="10">
        <f>RANK(E630,E:E)</f>
        <v>627</v>
      </c>
      <c r="B630" s="10" t="s">
        <v>1511</v>
      </c>
      <c r="C630" s="16"/>
      <c r="D630" s="13">
        <f>F630+G630+H630+I630+J630+K630+L630+M630+N630</f>
        <v>63.5</v>
      </c>
      <c r="E630" s="17">
        <f>D630-P630-Q630</f>
        <v>63.5</v>
      </c>
      <c r="F630" s="18"/>
      <c r="G630" s="15"/>
      <c r="H630" s="18"/>
      <c r="I630" s="18"/>
      <c r="J630" s="18"/>
      <c r="K630" s="18"/>
      <c r="L630" s="18"/>
      <c r="M630" s="18">
        <v>63.5</v>
      </c>
      <c r="N630" s="57"/>
      <c r="O630" s="56">
        <f>COUNTA(F630:N630)</f>
        <v>1</v>
      </c>
      <c r="P630" s="64"/>
      <c r="Q630" s="64"/>
    </row>
    <row r="631" spans="1:17" ht="12.75" customHeight="1">
      <c r="A631" s="10">
        <f>RANK(E631,E:E)</f>
        <v>630</v>
      </c>
      <c r="B631" s="10" t="s">
        <v>1360</v>
      </c>
      <c r="C631" s="16"/>
      <c r="D631" s="13">
        <f>F631+G631+H631+I631+J631+K631+L631+M631+N631</f>
        <v>63</v>
      </c>
      <c r="E631" s="17">
        <f>D631-P631-Q631</f>
        <v>63</v>
      </c>
      <c r="F631" s="18"/>
      <c r="G631" s="15"/>
      <c r="H631" s="18"/>
      <c r="I631" s="18"/>
      <c r="J631" s="18"/>
      <c r="K631" s="18"/>
      <c r="L631" s="18">
        <v>63</v>
      </c>
      <c r="M631" s="18"/>
      <c r="N631" s="57"/>
      <c r="O631" s="56">
        <f>COUNTA(F631:N631)</f>
        <v>1</v>
      </c>
      <c r="P631" s="64"/>
      <c r="Q631" s="64"/>
    </row>
    <row r="632" spans="1:17" ht="12.75" customHeight="1">
      <c r="A632" s="10">
        <f>RANK(E632,E:E)</f>
        <v>630</v>
      </c>
      <c r="B632" s="10" t="s">
        <v>544</v>
      </c>
      <c r="C632" s="16"/>
      <c r="D632" s="13">
        <f>F632+G632+H632+I632+J632+K632+L632+M632+N632</f>
        <v>63</v>
      </c>
      <c r="E632" s="17">
        <f>D632-P632-Q632</f>
        <v>63</v>
      </c>
      <c r="F632" s="18"/>
      <c r="G632" s="15">
        <v>63</v>
      </c>
      <c r="H632" s="18"/>
      <c r="I632" s="18"/>
      <c r="J632" s="18"/>
      <c r="K632" s="18"/>
      <c r="L632" s="18"/>
      <c r="M632" s="18"/>
      <c r="N632" s="57"/>
      <c r="O632" s="56">
        <f>COUNTA(F632:N632)</f>
        <v>1</v>
      </c>
      <c r="P632" s="64"/>
      <c r="Q632" s="64"/>
    </row>
    <row r="633" spans="1:17" ht="12.75" customHeight="1">
      <c r="A633" s="10">
        <f>RANK(E633,E:E)</f>
        <v>630</v>
      </c>
      <c r="B633" s="10" t="s">
        <v>1509</v>
      </c>
      <c r="C633" s="16"/>
      <c r="D633" s="13">
        <f>F633+G633+H633+I633+J633+K633+L633+M633+N633</f>
        <v>63</v>
      </c>
      <c r="E633" s="17">
        <f>D633-P633-Q633</f>
        <v>63</v>
      </c>
      <c r="F633" s="18"/>
      <c r="G633" s="15"/>
      <c r="H633" s="18"/>
      <c r="I633" s="18"/>
      <c r="J633" s="18"/>
      <c r="K633" s="18"/>
      <c r="L633" s="18"/>
      <c r="M633" s="18">
        <v>63</v>
      </c>
      <c r="N633" s="57"/>
      <c r="O633" s="56">
        <f>COUNTA(F633:N633)</f>
        <v>1</v>
      </c>
      <c r="P633" s="64"/>
      <c r="Q633" s="64"/>
    </row>
    <row r="634" spans="1:17" ht="12.75" customHeight="1">
      <c r="A634" s="10">
        <f>RANK(E634,E:E)</f>
        <v>633</v>
      </c>
      <c r="B634" s="10" t="s">
        <v>1109</v>
      </c>
      <c r="C634" s="28"/>
      <c r="D634" s="13">
        <f>F634+G634+H634+I634+J634+K634+L634+M634+N634</f>
        <v>62.5</v>
      </c>
      <c r="E634" s="17">
        <f>D634-P634-Q634</f>
        <v>62.5</v>
      </c>
      <c r="F634" s="39"/>
      <c r="G634" s="29"/>
      <c r="H634" s="29"/>
      <c r="I634" s="18">
        <v>62.5</v>
      </c>
      <c r="J634" s="18"/>
      <c r="K634" s="18"/>
      <c r="L634" s="18"/>
      <c r="M634" s="18"/>
      <c r="N634" s="57"/>
      <c r="O634" s="56">
        <f>COUNTA(F634:N634)</f>
        <v>1</v>
      </c>
      <c r="P634" s="64"/>
      <c r="Q634" s="64"/>
    </row>
    <row r="635" spans="1:17" ht="12.75" customHeight="1">
      <c r="A635" s="10">
        <f>RANK(E635,E:E)</f>
        <v>633</v>
      </c>
      <c r="B635" s="10" t="s">
        <v>1132</v>
      </c>
      <c r="C635" s="28"/>
      <c r="D635" s="13">
        <f>F635+G635+H635+I635+J635+K635+L635+M635+N635</f>
        <v>62.5</v>
      </c>
      <c r="E635" s="17">
        <f>D635-P635-Q635</f>
        <v>62.5</v>
      </c>
      <c r="F635" s="39"/>
      <c r="G635" s="29"/>
      <c r="H635" s="29"/>
      <c r="I635" s="18">
        <v>62.5</v>
      </c>
      <c r="J635" s="18"/>
      <c r="K635" s="18"/>
      <c r="L635" s="18"/>
      <c r="M635" s="18"/>
      <c r="N635" s="57"/>
      <c r="O635" s="56">
        <f>COUNTA(F635:N635)</f>
        <v>1</v>
      </c>
      <c r="P635" s="64"/>
      <c r="Q635" s="64"/>
    </row>
    <row r="636" spans="1:17" ht="12.75" customHeight="1">
      <c r="A636" s="10">
        <f>RANK(E636,E:E)</f>
        <v>635</v>
      </c>
      <c r="B636" s="10" t="s">
        <v>993</v>
      </c>
      <c r="C636" s="16"/>
      <c r="D636" s="13">
        <f>F636+G636+H636+I636+J636+K636+L636+M636+N636</f>
        <v>62</v>
      </c>
      <c r="E636" s="17">
        <f>D636-P636-Q636</f>
        <v>62</v>
      </c>
      <c r="F636" s="38"/>
      <c r="G636" s="18"/>
      <c r="H636" s="18">
        <v>23.5</v>
      </c>
      <c r="I636" s="18"/>
      <c r="J636" s="18"/>
      <c r="K636" s="18"/>
      <c r="L636" s="18">
        <v>38.5</v>
      </c>
      <c r="M636" s="18"/>
      <c r="N636" s="57"/>
      <c r="O636" s="56">
        <f>COUNTA(F636:N636)</f>
        <v>2</v>
      </c>
      <c r="P636" s="64"/>
      <c r="Q636" s="64"/>
    </row>
    <row r="637" spans="1:17" ht="12.75" customHeight="1">
      <c r="A637" s="10">
        <f>RANK(E637,E:E)</f>
        <v>635</v>
      </c>
      <c r="B637" s="10" t="s">
        <v>1365</v>
      </c>
      <c r="C637" s="16"/>
      <c r="D637" s="13">
        <f>F637+G637+H637+I637+J637+K637+L637+M637+N637</f>
        <v>62</v>
      </c>
      <c r="E637" s="17">
        <f>D637-P637-Q637</f>
        <v>62</v>
      </c>
      <c r="F637" s="18"/>
      <c r="G637" s="15"/>
      <c r="H637" s="18"/>
      <c r="I637" s="18"/>
      <c r="J637" s="18"/>
      <c r="K637" s="18"/>
      <c r="L637" s="18">
        <v>62</v>
      </c>
      <c r="M637" s="18"/>
      <c r="N637" s="57"/>
      <c r="O637" s="56">
        <f>COUNTA(F637:N637)</f>
        <v>1</v>
      </c>
      <c r="P637" s="64"/>
      <c r="Q637" s="64"/>
    </row>
    <row r="638" spans="1:17" ht="12.75" customHeight="1">
      <c r="A638" s="10">
        <f>RANK(E638,E:E)</f>
        <v>635</v>
      </c>
      <c r="B638" s="10" t="s">
        <v>1085</v>
      </c>
      <c r="C638" s="28"/>
      <c r="D638" s="13">
        <f>F638+G638+H638+I638+J638+K638+L638+M638+N638</f>
        <v>62</v>
      </c>
      <c r="E638" s="17">
        <f>D638-P638-Q638</f>
        <v>62</v>
      </c>
      <c r="F638" s="39"/>
      <c r="G638" s="29"/>
      <c r="H638" s="29"/>
      <c r="I638" s="18">
        <v>62</v>
      </c>
      <c r="J638" s="18"/>
      <c r="K638" s="18"/>
      <c r="L638" s="18"/>
      <c r="M638" s="18"/>
      <c r="N638" s="57"/>
      <c r="O638" s="56">
        <f>COUNTA(F638:N638)</f>
        <v>1</v>
      </c>
      <c r="P638" s="64"/>
      <c r="Q638" s="64"/>
    </row>
    <row r="639" spans="1:17" ht="12.75" customHeight="1">
      <c r="A639" s="10">
        <f>RANK(E639,E:E)</f>
        <v>635</v>
      </c>
      <c r="B639" s="10" t="s">
        <v>991</v>
      </c>
      <c r="C639" s="16"/>
      <c r="D639" s="13">
        <f>F639+G639+H639+I639+J639+K639+L639+M639+N639</f>
        <v>62</v>
      </c>
      <c r="E639" s="17">
        <f>D639-P639-Q639</f>
        <v>62</v>
      </c>
      <c r="F639" s="38"/>
      <c r="G639" s="18"/>
      <c r="H639" s="18">
        <v>62</v>
      </c>
      <c r="I639" s="18"/>
      <c r="J639" s="18"/>
      <c r="K639" s="18"/>
      <c r="L639" s="18"/>
      <c r="M639" s="18"/>
      <c r="N639" s="57"/>
      <c r="O639" s="56">
        <f>COUNTA(F639:N639)</f>
        <v>1</v>
      </c>
      <c r="P639" s="64"/>
      <c r="Q639" s="64"/>
    </row>
    <row r="640" spans="1:17" ht="12.75" customHeight="1">
      <c r="A640" s="10">
        <f>RANK(E640,E:E)</f>
        <v>639</v>
      </c>
      <c r="B640" s="10" t="s">
        <v>514</v>
      </c>
      <c r="C640" s="16"/>
      <c r="D640" s="13">
        <f>F640+G640+H640+I640+J640+K640+L640+M640+N640</f>
        <v>61.5</v>
      </c>
      <c r="E640" s="17">
        <f>D640-P640-Q640</f>
        <v>61.5</v>
      </c>
      <c r="F640" s="18"/>
      <c r="G640" s="15">
        <v>61.5</v>
      </c>
      <c r="H640" s="18"/>
      <c r="I640" s="18"/>
      <c r="J640" s="18"/>
      <c r="K640" s="18"/>
      <c r="L640" s="18"/>
      <c r="M640" s="18"/>
      <c r="N640" s="57"/>
      <c r="O640" s="56">
        <f>COUNTA(F640:N640)</f>
        <v>1</v>
      </c>
      <c r="P640" s="64"/>
      <c r="Q640" s="64"/>
    </row>
    <row r="641" spans="1:17" ht="12.75" customHeight="1">
      <c r="A641" s="10">
        <f>RANK(E641,E:E)</f>
        <v>639</v>
      </c>
      <c r="B641" s="10" t="s">
        <v>589</v>
      </c>
      <c r="C641" s="16"/>
      <c r="D641" s="13">
        <f>F641+G641+H641+I641+J641+K641+L641+M641+N641</f>
        <v>61.5</v>
      </c>
      <c r="E641" s="17">
        <f>D641-P641-Q641</f>
        <v>61.5</v>
      </c>
      <c r="F641" s="18"/>
      <c r="G641" s="15">
        <v>61.5</v>
      </c>
      <c r="H641" s="18"/>
      <c r="I641" s="18"/>
      <c r="J641" s="18"/>
      <c r="K641" s="18"/>
      <c r="L641" s="18"/>
      <c r="M641" s="18"/>
      <c r="N641" s="57"/>
      <c r="O641" s="56">
        <f>COUNTA(F641:N641)</f>
        <v>1</v>
      </c>
      <c r="P641" s="64"/>
      <c r="Q641" s="64"/>
    </row>
    <row r="642" spans="1:17" ht="12.75" customHeight="1">
      <c r="A642" s="10">
        <f>RANK(E642,E:E)</f>
        <v>641</v>
      </c>
      <c r="B642" s="10" t="s">
        <v>420</v>
      </c>
      <c r="C642" s="19">
        <v>1982</v>
      </c>
      <c r="D642" s="13">
        <f>F642+G642+H642+I642+J642+K642+L642+M642+N642</f>
        <v>61</v>
      </c>
      <c r="E642" s="9">
        <f>D642-P642-Q642</f>
        <v>61</v>
      </c>
      <c r="F642" s="15">
        <v>28</v>
      </c>
      <c r="G642" s="15"/>
      <c r="H642" s="15"/>
      <c r="I642" s="15"/>
      <c r="J642" s="15"/>
      <c r="K642" s="15"/>
      <c r="L642" s="15">
        <v>33</v>
      </c>
      <c r="M642" s="15"/>
      <c r="N642" s="58"/>
      <c r="O642" s="56">
        <f>COUNTA(F642:N642)</f>
        <v>2</v>
      </c>
      <c r="P642" s="64"/>
      <c r="Q642" s="64"/>
    </row>
    <row r="643" spans="1:17" ht="12.75" customHeight="1">
      <c r="A643" s="10">
        <f>RANK(E643,E:E)</f>
        <v>641</v>
      </c>
      <c r="B643" s="10" t="s">
        <v>1098</v>
      </c>
      <c r="C643" s="28"/>
      <c r="D643" s="13">
        <f>F643+G643+H643+I643+J643+K643+L643+M643+N643</f>
        <v>61</v>
      </c>
      <c r="E643" s="17">
        <f>D643-P643-Q643</f>
        <v>61</v>
      </c>
      <c r="F643" s="39"/>
      <c r="G643" s="29"/>
      <c r="H643" s="29"/>
      <c r="I643" s="18">
        <v>61</v>
      </c>
      <c r="J643" s="18"/>
      <c r="K643" s="18"/>
      <c r="L643" s="18"/>
      <c r="M643" s="18"/>
      <c r="N643" s="57"/>
      <c r="O643" s="56">
        <f>COUNTA(F643:N643)</f>
        <v>1</v>
      </c>
      <c r="P643" s="64"/>
      <c r="Q643" s="64"/>
    </row>
    <row r="644" spans="1:17" ht="12.75" customHeight="1">
      <c r="A644" s="10">
        <f>RANK(E644,E:E)</f>
        <v>643</v>
      </c>
      <c r="B644" s="10" t="s">
        <v>554</v>
      </c>
      <c r="C644" s="16"/>
      <c r="D644" s="13">
        <f>F644+G644+H644+I644+J644+K644+L644+M644+N644</f>
        <v>60</v>
      </c>
      <c r="E644" s="17">
        <f>D644-P644-Q644</f>
        <v>60</v>
      </c>
      <c r="F644" s="18"/>
      <c r="G644" s="15">
        <v>60</v>
      </c>
      <c r="H644" s="18"/>
      <c r="I644" s="18"/>
      <c r="J644" s="18"/>
      <c r="K644" s="18"/>
      <c r="L644" s="18"/>
      <c r="M644" s="18"/>
      <c r="N644" s="57"/>
      <c r="O644" s="56">
        <f>COUNTA(F644:N644)</f>
        <v>1</v>
      </c>
      <c r="P644" s="64"/>
      <c r="Q644" s="64"/>
    </row>
    <row r="645" spans="1:17" ht="12.75" customHeight="1">
      <c r="A645" s="10">
        <f>RANK(E645,E:E)</f>
        <v>644</v>
      </c>
      <c r="B645" s="10" t="s">
        <v>1387</v>
      </c>
      <c r="C645" s="16"/>
      <c r="D645" s="13">
        <f>F645+G645+H645+I645+J645+K645+L645+M645+N645</f>
        <v>59.5</v>
      </c>
      <c r="E645" s="17">
        <f>D645-P645-Q645</f>
        <v>59.5</v>
      </c>
      <c r="F645" s="18"/>
      <c r="G645" s="15"/>
      <c r="H645" s="18"/>
      <c r="I645" s="18"/>
      <c r="J645" s="18"/>
      <c r="K645" s="18"/>
      <c r="L645" s="18">
        <v>59.5</v>
      </c>
      <c r="M645" s="18"/>
      <c r="N645" s="57"/>
      <c r="O645" s="56">
        <f>COUNTA(F645:N645)</f>
        <v>1</v>
      </c>
      <c r="P645" s="64"/>
      <c r="Q645" s="64"/>
    </row>
    <row r="646" spans="1:17" ht="12.75" customHeight="1">
      <c r="A646" s="10">
        <f>RANK(E646,E:E)</f>
        <v>645</v>
      </c>
      <c r="B646" s="10" t="s">
        <v>1083</v>
      </c>
      <c r="C646" s="28"/>
      <c r="D646" s="13">
        <f>F646+G646+H646+I646+J646+K646+L646+M646+N646</f>
        <v>59</v>
      </c>
      <c r="E646" s="17">
        <f>D646-P646-Q646</f>
        <v>59</v>
      </c>
      <c r="F646" s="39"/>
      <c r="G646" s="29"/>
      <c r="H646" s="29"/>
      <c r="I646" s="18">
        <v>59</v>
      </c>
      <c r="J646" s="18"/>
      <c r="K646" s="18"/>
      <c r="L646" s="18"/>
      <c r="M646" s="18"/>
      <c r="N646" s="57"/>
      <c r="O646" s="56">
        <f>COUNTA(F646:N646)</f>
        <v>1</v>
      </c>
      <c r="P646" s="64"/>
      <c r="Q646" s="64"/>
    </row>
    <row r="647" spans="1:17" ht="12.75" customHeight="1">
      <c r="A647" s="10">
        <f>RANK(E647,E:E)</f>
        <v>645</v>
      </c>
      <c r="B647" s="10" t="s">
        <v>173</v>
      </c>
      <c r="C647" s="19">
        <v>1965</v>
      </c>
      <c r="D647" s="13">
        <f>F647+G647+H647+I647+J647+K647+L647+M647+N647</f>
        <v>59</v>
      </c>
      <c r="E647" s="9">
        <f>D647-P647-Q647</f>
        <v>59</v>
      </c>
      <c r="F647" s="15">
        <v>59</v>
      </c>
      <c r="G647" s="15"/>
      <c r="H647" s="15"/>
      <c r="I647" s="15"/>
      <c r="J647" s="15"/>
      <c r="K647" s="15"/>
      <c r="L647" s="15"/>
      <c r="M647" s="15"/>
      <c r="N647" s="58"/>
      <c r="O647" s="56">
        <f>COUNTA(F647:N647)</f>
        <v>1</v>
      </c>
      <c r="P647" s="64"/>
      <c r="Q647" s="64"/>
    </row>
    <row r="648" spans="1:17" ht="12.75" customHeight="1">
      <c r="A648" s="10">
        <f>RANK(E648,E:E)</f>
        <v>645</v>
      </c>
      <c r="B648" s="10" t="s">
        <v>35</v>
      </c>
      <c r="C648" s="19">
        <v>1977</v>
      </c>
      <c r="D648" s="13">
        <f>F648+G648+H648+I648+J648+K648+L648+M648+N648</f>
        <v>59</v>
      </c>
      <c r="E648" s="9">
        <f>D648-P648-Q648</f>
        <v>59</v>
      </c>
      <c r="F648" s="15">
        <v>59</v>
      </c>
      <c r="G648" s="15"/>
      <c r="H648" s="15"/>
      <c r="I648" s="15"/>
      <c r="J648" s="15"/>
      <c r="K648" s="15"/>
      <c r="L648" s="15"/>
      <c r="M648" s="15"/>
      <c r="N648" s="58"/>
      <c r="O648" s="56">
        <f>COUNTA(F648:N648)</f>
        <v>1</v>
      </c>
      <c r="P648" s="64"/>
      <c r="Q648" s="64"/>
    </row>
    <row r="649" spans="1:17" ht="12.75" customHeight="1">
      <c r="A649" s="10">
        <f>RANK(E649,E:E)</f>
        <v>645</v>
      </c>
      <c r="B649" s="10" t="s">
        <v>582</v>
      </c>
      <c r="C649" s="16"/>
      <c r="D649" s="13">
        <f>F649+G649+H649+I649+J649+K649+L649+M649+N649</f>
        <v>59</v>
      </c>
      <c r="E649" s="17">
        <f>D649-P649-Q649</f>
        <v>59</v>
      </c>
      <c r="F649" s="18"/>
      <c r="G649" s="15">
        <v>59</v>
      </c>
      <c r="H649" s="18"/>
      <c r="I649" s="18"/>
      <c r="J649" s="18"/>
      <c r="K649" s="18"/>
      <c r="L649" s="18"/>
      <c r="M649" s="18"/>
      <c r="N649" s="57"/>
      <c r="O649" s="56">
        <f>COUNTA(F649:N649)</f>
        <v>1</v>
      </c>
      <c r="P649" s="64"/>
      <c r="Q649" s="64"/>
    </row>
    <row r="650" spans="1:17" ht="12.75" customHeight="1">
      <c r="A650" s="10">
        <f>RANK(E650,E:E)</f>
        <v>649</v>
      </c>
      <c r="B650" s="10" t="s">
        <v>1115</v>
      </c>
      <c r="C650" s="28"/>
      <c r="D650" s="13">
        <f>F650+G650+H650+I650+J650+K650+L650+M650+N650</f>
        <v>58.5</v>
      </c>
      <c r="E650" s="17">
        <f>D650-P650-Q650</f>
        <v>58.5</v>
      </c>
      <c r="F650" s="39"/>
      <c r="G650" s="29"/>
      <c r="H650" s="29"/>
      <c r="I650" s="18">
        <v>58.5</v>
      </c>
      <c r="J650" s="18"/>
      <c r="K650" s="18"/>
      <c r="L650" s="18"/>
      <c r="M650" s="18"/>
      <c r="N650" s="57"/>
      <c r="O650" s="56">
        <f>COUNTA(F650:N650)</f>
        <v>1</v>
      </c>
      <c r="P650" s="64"/>
      <c r="Q650" s="64"/>
    </row>
    <row r="651" spans="1:17" ht="12.75" customHeight="1">
      <c r="A651" s="10">
        <f>RANK(E651,E:E)</f>
        <v>649</v>
      </c>
      <c r="B651" s="10" t="s">
        <v>1129</v>
      </c>
      <c r="C651" s="28"/>
      <c r="D651" s="13">
        <f>F651+G651+H651+I651+J651+K651+L651+M651+N651</f>
        <v>58.5</v>
      </c>
      <c r="E651" s="17">
        <f>D651-P651-Q651</f>
        <v>58.5</v>
      </c>
      <c r="F651" s="39"/>
      <c r="G651" s="29"/>
      <c r="H651" s="29"/>
      <c r="I651" s="18">
        <v>58.5</v>
      </c>
      <c r="J651" s="18"/>
      <c r="K651" s="18"/>
      <c r="L651" s="18"/>
      <c r="M651" s="18"/>
      <c r="N651" s="57"/>
      <c r="O651" s="56">
        <f>COUNTA(F651:N651)</f>
        <v>1</v>
      </c>
      <c r="P651" s="64"/>
      <c r="Q651" s="64"/>
    </row>
    <row r="652" spans="1:17" ht="12.75" customHeight="1">
      <c r="A652" s="10">
        <f>RANK(E652,E:E)</f>
        <v>651</v>
      </c>
      <c r="B652" s="10" t="s">
        <v>1516</v>
      </c>
      <c r="C652" s="16"/>
      <c r="D652" s="13">
        <f>F652+G652+H652+I652+J652+K652+L652+M652+N652</f>
        <v>58</v>
      </c>
      <c r="E652" s="17">
        <f>D652-P652-Q652</f>
        <v>58</v>
      </c>
      <c r="F652" s="18"/>
      <c r="G652" s="15"/>
      <c r="H652" s="18"/>
      <c r="I652" s="18"/>
      <c r="J652" s="18"/>
      <c r="K652" s="18"/>
      <c r="L652" s="18"/>
      <c r="M652" s="18">
        <v>56</v>
      </c>
      <c r="N652" s="57">
        <v>2</v>
      </c>
      <c r="O652" s="56">
        <f>COUNTA(F652:N652)</f>
        <v>2</v>
      </c>
      <c r="P652" s="64"/>
      <c r="Q652" s="64"/>
    </row>
    <row r="653" spans="1:17" ht="12.75" customHeight="1">
      <c r="A653" s="10">
        <f>RANK(E653,E:E)</f>
        <v>652</v>
      </c>
      <c r="B653" s="10" t="s">
        <v>1381</v>
      </c>
      <c r="C653" s="16"/>
      <c r="D653" s="13">
        <f>F653+G653+H653+I653+J653+K653+L653+M653+N653</f>
        <v>57.5</v>
      </c>
      <c r="E653" s="17">
        <f>D653-P653-Q653</f>
        <v>57.5</v>
      </c>
      <c r="F653" s="18"/>
      <c r="G653" s="15"/>
      <c r="H653" s="18"/>
      <c r="I653" s="18"/>
      <c r="J653" s="18"/>
      <c r="K653" s="18"/>
      <c r="L653" s="18">
        <v>57.5</v>
      </c>
      <c r="M653" s="18"/>
      <c r="N653" s="57"/>
      <c r="O653" s="56">
        <f>COUNTA(F653:N653)</f>
        <v>1</v>
      </c>
      <c r="P653" s="64"/>
      <c r="Q653" s="64"/>
    </row>
    <row r="654" spans="1:17" ht="12.75" customHeight="1">
      <c r="A654" s="10">
        <f>RANK(E654,E:E)</f>
        <v>653</v>
      </c>
      <c r="B654" s="10" t="s">
        <v>451</v>
      </c>
      <c r="C654" s="19">
        <v>1962</v>
      </c>
      <c r="D654" s="13">
        <f>F654+G654+H654+I654+J654+K654+L654+M654+N654</f>
        <v>57</v>
      </c>
      <c r="E654" s="9">
        <f>D654-P654-Q654</f>
        <v>57</v>
      </c>
      <c r="F654" s="15">
        <v>15</v>
      </c>
      <c r="G654" s="15"/>
      <c r="H654" s="15">
        <v>41</v>
      </c>
      <c r="I654" s="15"/>
      <c r="J654" s="15">
        <v>1</v>
      </c>
      <c r="K654" s="15"/>
      <c r="L654" s="15"/>
      <c r="M654" s="15"/>
      <c r="N654" s="58"/>
      <c r="O654" s="56">
        <f>COUNTA(F654:N654)</f>
        <v>3</v>
      </c>
      <c r="P654" s="64"/>
      <c r="Q654" s="64"/>
    </row>
    <row r="655" spans="1:17" ht="12.75" customHeight="1">
      <c r="A655" s="10">
        <f>RANK(E655,E:E)</f>
        <v>653</v>
      </c>
      <c r="B655" s="10" t="s">
        <v>1099</v>
      </c>
      <c r="C655" s="28"/>
      <c r="D655" s="13">
        <f>F655+G655+H655+I655+J655+K655+L655+M655+N655</f>
        <v>57</v>
      </c>
      <c r="E655" s="17">
        <f>D655-P655-Q655</f>
        <v>57</v>
      </c>
      <c r="F655" s="39"/>
      <c r="G655" s="29"/>
      <c r="H655" s="29"/>
      <c r="I655" s="18">
        <v>57</v>
      </c>
      <c r="J655" s="18"/>
      <c r="K655" s="18"/>
      <c r="L655" s="18"/>
      <c r="M655" s="18"/>
      <c r="N655" s="57"/>
      <c r="O655" s="56">
        <f>COUNTA(F655:N655)</f>
        <v>1</v>
      </c>
      <c r="P655" s="64"/>
      <c r="Q655" s="64"/>
    </row>
    <row r="656" spans="1:17" ht="12.75" customHeight="1">
      <c r="A656" s="10">
        <f>RANK(E656,E:E)</f>
        <v>653</v>
      </c>
      <c r="B656" s="10" t="s">
        <v>372</v>
      </c>
      <c r="C656" s="19">
        <v>1958</v>
      </c>
      <c r="D656" s="13">
        <f>F656+G656+H656+I656+J656+K656+L656+M656+N656</f>
        <v>57</v>
      </c>
      <c r="E656" s="9">
        <f>D656-P656-Q656</f>
        <v>57</v>
      </c>
      <c r="F656" s="15">
        <v>57</v>
      </c>
      <c r="G656" s="15"/>
      <c r="H656" s="15"/>
      <c r="I656" s="15"/>
      <c r="J656" s="15"/>
      <c r="K656" s="15"/>
      <c r="L656" s="15"/>
      <c r="M656" s="15"/>
      <c r="N656" s="58"/>
      <c r="O656" s="56">
        <f>COUNTA(F656:N656)</f>
        <v>1</v>
      </c>
      <c r="P656" s="64"/>
      <c r="Q656" s="64"/>
    </row>
    <row r="657" spans="1:17" ht="12.75" customHeight="1">
      <c r="A657" s="10">
        <f>RANK(E657,E:E)</f>
        <v>653</v>
      </c>
      <c r="B657" s="10" t="s">
        <v>606</v>
      </c>
      <c r="C657" s="16"/>
      <c r="D657" s="13">
        <f>F657+G657+H657+I657+J657+K657+L657+M657+N657</f>
        <v>57</v>
      </c>
      <c r="E657" s="17">
        <f>D657-P657-Q657</f>
        <v>57</v>
      </c>
      <c r="F657" s="18"/>
      <c r="G657" s="15">
        <v>57</v>
      </c>
      <c r="H657" s="18"/>
      <c r="I657" s="18"/>
      <c r="J657" s="18"/>
      <c r="K657" s="18"/>
      <c r="L657" s="18"/>
      <c r="M657" s="18"/>
      <c r="N657" s="57"/>
      <c r="O657" s="56">
        <f>COUNTA(F657:N657)</f>
        <v>1</v>
      </c>
      <c r="P657" s="64"/>
      <c r="Q657" s="64"/>
    </row>
    <row r="658" spans="1:17" ht="12.75" customHeight="1">
      <c r="A658" s="10">
        <f>RANK(E658,E:E)</f>
        <v>657</v>
      </c>
      <c r="B658" s="10" t="s">
        <v>1351</v>
      </c>
      <c r="C658" s="16"/>
      <c r="D658" s="13">
        <f>F658+G658+H658+I658+J658+K658+L658+M658+N658</f>
        <v>56</v>
      </c>
      <c r="E658" s="17">
        <f>D658-P658-Q658</f>
        <v>56</v>
      </c>
      <c r="F658" s="18"/>
      <c r="G658" s="15"/>
      <c r="H658" s="18"/>
      <c r="I658" s="18"/>
      <c r="J658" s="18"/>
      <c r="K658" s="18"/>
      <c r="L658" s="18">
        <v>56</v>
      </c>
      <c r="M658" s="18"/>
      <c r="N658" s="57"/>
      <c r="O658" s="56">
        <f>COUNTA(F658:N658)</f>
        <v>1</v>
      </c>
      <c r="P658" s="64"/>
      <c r="Q658" s="64"/>
    </row>
    <row r="659" spans="1:17" ht="12.75" customHeight="1">
      <c r="A659" s="10">
        <f>RANK(E659,E:E)</f>
        <v>657</v>
      </c>
      <c r="B659" s="10" t="s">
        <v>1222</v>
      </c>
      <c r="C659" s="16"/>
      <c r="D659" s="13">
        <f>F659+G659+H659+I659+J659+K659+L659+M659+N659</f>
        <v>56</v>
      </c>
      <c r="E659" s="17">
        <f>D659-P659-Q659</f>
        <v>56</v>
      </c>
      <c r="F659" s="18"/>
      <c r="G659" s="15"/>
      <c r="H659" s="18"/>
      <c r="I659" s="18"/>
      <c r="J659" s="18">
        <v>56</v>
      </c>
      <c r="K659" s="18"/>
      <c r="L659" s="18"/>
      <c r="M659" s="18"/>
      <c r="N659" s="57"/>
      <c r="O659" s="56">
        <f>COUNTA(F659:N659)</f>
        <v>1</v>
      </c>
      <c r="P659" s="64"/>
      <c r="Q659" s="64"/>
    </row>
    <row r="660" spans="1:17" ht="12.75" customHeight="1">
      <c r="A660" s="10">
        <f>RANK(E660,E:E)</f>
        <v>657</v>
      </c>
      <c r="B660" s="10" t="s">
        <v>417</v>
      </c>
      <c r="C660" s="19">
        <v>1959</v>
      </c>
      <c r="D660" s="13">
        <f>F660+G660+H660+I660+J660+K660+L660+M660+N660</f>
        <v>56</v>
      </c>
      <c r="E660" s="9">
        <f>D660-P660-Q660</f>
        <v>56</v>
      </c>
      <c r="F660" s="15">
        <v>56</v>
      </c>
      <c r="G660" s="15"/>
      <c r="H660" s="15"/>
      <c r="I660" s="15"/>
      <c r="J660" s="15"/>
      <c r="K660" s="15"/>
      <c r="L660" s="15"/>
      <c r="M660" s="15"/>
      <c r="N660" s="58"/>
      <c r="O660" s="56">
        <f>COUNTA(F660:N660)</f>
        <v>1</v>
      </c>
      <c r="P660" s="64"/>
      <c r="Q660" s="64"/>
    </row>
    <row r="661" spans="1:17" ht="12.75" customHeight="1">
      <c r="A661" s="10">
        <f>RANK(E661,E:E)</f>
        <v>657</v>
      </c>
      <c r="B661" s="10" t="s">
        <v>1521</v>
      </c>
      <c r="C661" s="16"/>
      <c r="D661" s="13">
        <f>F661+G661+H661+I661+J661+K661+L661+M661+N661</f>
        <v>56</v>
      </c>
      <c r="E661" s="17">
        <f>D661-P661-Q661</f>
        <v>56</v>
      </c>
      <c r="F661" s="18"/>
      <c r="G661" s="15"/>
      <c r="H661" s="18"/>
      <c r="I661" s="18"/>
      <c r="J661" s="18"/>
      <c r="K661" s="18"/>
      <c r="L661" s="18"/>
      <c r="M661" s="18">
        <v>56</v>
      </c>
      <c r="N661" s="57"/>
      <c r="O661" s="56">
        <f>COUNTA(F661:N661)</f>
        <v>1</v>
      </c>
      <c r="P661" s="64"/>
      <c r="Q661" s="64"/>
    </row>
    <row r="662" spans="1:17" ht="12.75" customHeight="1">
      <c r="A662" s="10">
        <f>RANK(E662,E:E)</f>
        <v>661</v>
      </c>
      <c r="B662" s="10" t="s">
        <v>282</v>
      </c>
      <c r="C662" s="19">
        <v>1985</v>
      </c>
      <c r="D662" s="13">
        <f>F662+G662+H662+I662+J662+K662+L662+M662+N662</f>
        <v>55</v>
      </c>
      <c r="E662" s="9">
        <f>D662-P662-Q662</f>
        <v>55</v>
      </c>
      <c r="F662" s="15">
        <v>6</v>
      </c>
      <c r="G662" s="15"/>
      <c r="H662" s="15"/>
      <c r="I662" s="15"/>
      <c r="J662" s="15"/>
      <c r="K662" s="15"/>
      <c r="L662" s="15">
        <v>49</v>
      </c>
      <c r="M662" s="15"/>
      <c r="N662" s="58"/>
      <c r="O662" s="56">
        <f>COUNTA(F662:N662)</f>
        <v>2</v>
      </c>
      <c r="P662" s="64"/>
      <c r="Q662" s="64"/>
    </row>
    <row r="663" spans="1:17" ht="12.75" customHeight="1">
      <c r="A663" s="10">
        <f>RANK(E663,E:E)</f>
        <v>661</v>
      </c>
      <c r="B663" s="10" t="s">
        <v>390</v>
      </c>
      <c r="C663" s="19">
        <v>1996</v>
      </c>
      <c r="D663" s="13">
        <f>F663+G663+H663+I663+J663+K663+L663+M663+N663</f>
        <v>55</v>
      </c>
      <c r="E663" s="9">
        <f>D663-P663-Q663</f>
        <v>55</v>
      </c>
      <c r="F663" s="15">
        <v>55</v>
      </c>
      <c r="G663" s="15"/>
      <c r="H663" s="15"/>
      <c r="I663" s="15"/>
      <c r="J663" s="15"/>
      <c r="K663" s="15"/>
      <c r="L663" s="15"/>
      <c r="M663" s="15"/>
      <c r="N663" s="58"/>
      <c r="O663" s="56">
        <f>COUNTA(F663:N663)</f>
        <v>1</v>
      </c>
      <c r="P663" s="64"/>
      <c r="Q663" s="64"/>
    </row>
    <row r="664" spans="1:17" ht="12.75" customHeight="1">
      <c r="A664" s="10">
        <f>RANK(E664,E:E)</f>
        <v>661</v>
      </c>
      <c r="B664" s="10" t="s">
        <v>593</v>
      </c>
      <c r="C664" s="16"/>
      <c r="D664" s="13">
        <f>F664+G664+H664+I664+J664+K664+L664+M664+N664</f>
        <v>55</v>
      </c>
      <c r="E664" s="17">
        <f>D664-P664-Q664</f>
        <v>55</v>
      </c>
      <c r="F664" s="18"/>
      <c r="G664" s="15">
        <v>55</v>
      </c>
      <c r="H664" s="18"/>
      <c r="I664" s="18"/>
      <c r="J664" s="18"/>
      <c r="K664" s="18"/>
      <c r="L664" s="18"/>
      <c r="M664" s="18"/>
      <c r="N664" s="57"/>
      <c r="O664" s="56">
        <f>COUNTA(F664:N664)</f>
        <v>1</v>
      </c>
      <c r="P664" s="64"/>
      <c r="Q664" s="64"/>
    </row>
    <row r="665" spans="1:17" ht="12.75" customHeight="1">
      <c r="A665" s="10">
        <f>RANK(E665,E:E)</f>
        <v>664</v>
      </c>
      <c r="B665" s="10" t="s">
        <v>523</v>
      </c>
      <c r="C665" s="16"/>
      <c r="D665" s="13">
        <f>F665+G665+H665+I665+J665+K665+L665+M665+N665</f>
        <v>54</v>
      </c>
      <c r="E665" s="17">
        <f>D665-P665-Q665</f>
        <v>54</v>
      </c>
      <c r="F665" s="18"/>
      <c r="G665" s="15">
        <v>54</v>
      </c>
      <c r="H665" s="18"/>
      <c r="I665" s="18"/>
      <c r="J665" s="18"/>
      <c r="K665" s="18"/>
      <c r="L665" s="18"/>
      <c r="M665" s="18"/>
      <c r="N665" s="57"/>
      <c r="O665" s="56">
        <f>COUNTA(F665:N665)</f>
        <v>1</v>
      </c>
      <c r="P665" s="64"/>
      <c r="Q665" s="64"/>
    </row>
    <row r="666" spans="1:17" ht="12.75" customHeight="1">
      <c r="A666" s="10">
        <f>RANK(E666,E:E)</f>
        <v>664</v>
      </c>
      <c r="B666" s="10" t="s">
        <v>216</v>
      </c>
      <c r="C666" s="19">
        <v>1996</v>
      </c>
      <c r="D666" s="13">
        <f>F666+G666+H666+I666+J666+K666+L666+M666+N666</f>
        <v>54</v>
      </c>
      <c r="E666" s="9">
        <f>D666-P666-Q666</f>
        <v>54</v>
      </c>
      <c r="F666" s="15">
        <v>54</v>
      </c>
      <c r="G666" s="15"/>
      <c r="H666" s="15"/>
      <c r="I666" s="15"/>
      <c r="J666" s="15"/>
      <c r="K666" s="15"/>
      <c r="L666" s="15"/>
      <c r="M666" s="15"/>
      <c r="N666" s="58"/>
      <c r="O666" s="56">
        <f>COUNTA(F666:N666)</f>
        <v>1</v>
      </c>
      <c r="P666" s="64"/>
      <c r="Q666" s="64"/>
    </row>
    <row r="667" spans="1:17" ht="12.75" customHeight="1">
      <c r="A667" s="10">
        <f>RANK(E667,E:E)</f>
        <v>666</v>
      </c>
      <c r="B667" s="10" t="s">
        <v>1374</v>
      </c>
      <c r="C667" s="16"/>
      <c r="D667" s="13">
        <f>F667+G667+H667+I667+J667+K667+L667+M667+N667</f>
        <v>53</v>
      </c>
      <c r="E667" s="17">
        <f>D667-P667-Q667</f>
        <v>53</v>
      </c>
      <c r="F667" s="18"/>
      <c r="G667" s="15"/>
      <c r="H667" s="18"/>
      <c r="I667" s="18"/>
      <c r="J667" s="18"/>
      <c r="K667" s="18"/>
      <c r="L667" s="18">
        <v>53</v>
      </c>
      <c r="M667" s="18"/>
      <c r="N667" s="57"/>
      <c r="O667" s="56">
        <f>COUNTA(F667:N667)</f>
        <v>1</v>
      </c>
      <c r="P667" s="64"/>
      <c r="Q667" s="64"/>
    </row>
    <row r="668" spans="1:17" ht="12.75" customHeight="1">
      <c r="A668" s="10">
        <f>RANK(E668,E:E)</f>
        <v>666</v>
      </c>
      <c r="B668" s="10" t="s">
        <v>931</v>
      </c>
      <c r="C668" s="16"/>
      <c r="D668" s="13">
        <f>F668+G668+H668+I668+J668+K668+L668+M668+N668</f>
        <v>53</v>
      </c>
      <c r="E668" s="17">
        <f>D668-P668-Q668</f>
        <v>53</v>
      </c>
      <c r="F668" s="38"/>
      <c r="G668" s="18"/>
      <c r="H668" s="18">
        <v>53</v>
      </c>
      <c r="I668" s="18"/>
      <c r="J668" s="18"/>
      <c r="K668" s="18"/>
      <c r="L668" s="18"/>
      <c r="M668" s="18"/>
      <c r="N668" s="57"/>
      <c r="O668" s="56">
        <f>COUNTA(F668:N668)</f>
        <v>1</v>
      </c>
      <c r="P668" s="64"/>
      <c r="Q668" s="64"/>
    </row>
    <row r="669" spans="1:17" ht="12.75" customHeight="1">
      <c r="A669" s="10">
        <f>RANK(E669,E:E)</f>
        <v>666</v>
      </c>
      <c r="B669" s="10" t="s">
        <v>999</v>
      </c>
      <c r="C669" s="16"/>
      <c r="D669" s="13">
        <f>F669+G669+H669+I669+J669+K669+L669+M669+N669</f>
        <v>53</v>
      </c>
      <c r="E669" s="17">
        <f>D669-P669-Q669</f>
        <v>53</v>
      </c>
      <c r="F669" s="38"/>
      <c r="G669" s="18"/>
      <c r="H669" s="18">
        <v>53</v>
      </c>
      <c r="I669" s="18"/>
      <c r="J669" s="18"/>
      <c r="K669" s="18"/>
      <c r="L669" s="18"/>
      <c r="M669" s="18"/>
      <c r="N669" s="57"/>
      <c r="O669" s="56">
        <f>COUNTA(F669:N669)</f>
        <v>1</v>
      </c>
      <c r="P669" s="64"/>
      <c r="Q669" s="64"/>
    </row>
    <row r="670" spans="1:17" ht="12.75" customHeight="1">
      <c r="A670" s="10">
        <f>RANK(E670,E:E)</f>
        <v>666</v>
      </c>
      <c r="B670" s="10" t="s">
        <v>1087</v>
      </c>
      <c r="C670" s="28"/>
      <c r="D670" s="13">
        <f>F670+G670+H670+I670+J670+K670+L670+M670+N670</f>
        <v>53</v>
      </c>
      <c r="E670" s="17">
        <f>D670-P670-Q670</f>
        <v>53</v>
      </c>
      <c r="F670" s="39"/>
      <c r="G670" s="29"/>
      <c r="H670" s="29"/>
      <c r="I670" s="18">
        <v>53</v>
      </c>
      <c r="J670" s="18"/>
      <c r="K670" s="18"/>
      <c r="L670" s="18"/>
      <c r="M670" s="18"/>
      <c r="N670" s="57"/>
      <c r="O670" s="56">
        <f>COUNTA(F670:N670)</f>
        <v>1</v>
      </c>
      <c r="P670" s="64"/>
      <c r="Q670" s="64"/>
    </row>
    <row r="671" spans="1:17" ht="12.75" customHeight="1">
      <c r="A671" s="10">
        <f>RANK(E671,E:E)</f>
        <v>670</v>
      </c>
      <c r="B671" s="10" t="s">
        <v>1413</v>
      </c>
      <c r="C671" s="16"/>
      <c r="D671" s="13">
        <f>F671+G671+H671+I671+J671+K671+L671+M671+N671</f>
        <v>52</v>
      </c>
      <c r="E671" s="17">
        <f>D671-P671-Q671</f>
        <v>52</v>
      </c>
      <c r="F671" s="18"/>
      <c r="G671" s="15"/>
      <c r="H671" s="18"/>
      <c r="I671" s="18"/>
      <c r="J671" s="18"/>
      <c r="K671" s="18"/>
      <c r="L671" s="18">
        <v>2</v>
      </c>
      <c r="M671" s="18">
        <v>50</v>
      </c>
      <c r="N671" s="57"/>
      <c r="O671" s="56">
        <f>COUNTA(F671:N671)</f>
        <v>2</v>
      </c>
      <c r="P671" s="64"/>
      <c r="Q671" s="64"/>
    </row>
    <row r="672" spans="1:17" ht="12.75" customHeight="1">
      <c r="A672" s="10">
        <f>RANK(E672,E:E)</f>
        <v>670</v>
      </c>
      <c r="B672" s="10" t="s">
        <v>1510</v>
      </c>
      <c r="C672" s="16"/>
      <c r="D672" s="13">
        <f>F672+G672+H672+I672+J672+K672+L672+M672+N672</f>
        <v>52</v>
      </c>
      <c r="E672" s="17">
        <f>D672-P672-Q672</f>
        <v>52</v>
      </c>
      <c r="F672" s="18"/>
      <c r="G672" s="15"/>
      <c r="H672" s="18"/>
      <c r="I672" s="18"/>
      <c r="J672" s="18"/>
      <c r="K672" s="18"/>
      <c r="L672" s="18"/>
      <c r="M672" s="18">
        <v>52</v>
      </c>
      <c r="N672" s="57"/>
      <c r="O672" s="56">
        <f>COUNTA(F672:N672)</f>
        <v>1</v>
      </c>
      <c r="P672" s="64"/>
      <c r="Q672" s="64"/>
    </row>
    <row r="673" spans="1:17" ht="12.75" customHeight="1">
      <c r="A673" s="10">
        <f>RANK(E673,E:E)</f>
        <v>670</v>
      </c>
      <c r="B673" s="10" t="s">
        <v>600</v>
      </c>
      <c r="C673" s="16"/>
      <c r="D673" s="13">
        <f>F673+G673+H673+I673+J673+K673+L673+M673+N673</f>
        <v>52</v>
      </c>
      <c r="E673" s="17">
        <f>D673-P673-Q673</f>
        <v>52</v>
      </c>
      <c r="F673" s="18"/>
      <c r="G673" s="15">
        <v>52</v>
      </c>
      <c r="H673" s="18"/>
      <c r="I673" s="18"/>
      <c r="J673" s="18"/>
      <c r="K673" s="18"/>
      <c r="L673" s="18"/>
      <c r="M673" s="18"/>
      <c r="N673" s="57"/>
      <c r="O673" s="56">
        <f>COUNTA(F673:N673)</f>
        <v>1</v>
      </c>
      <c r="P673" s="64"/>
      <c r="Q673" s="64"/>
    </row>
    <row r="674" spans="1:17" ht="12.75" customHeight="1">
      <c r="A674" s="10">
        <f>RANK(E674,E:E)</f>
        <v>673</v>
      </c>
      <c r="B674" s="10" t="s">
        <v>316</v>
      </c>
      <c r="C674" s="19">
        <v>1983</v>
      </c>
      <c r="D674" s="13">
        <f>F674+G674+H674+I674+J674+K674+L674+M674+N674</f>
        <v>51</v>
      </c>
      <c r="E674" s="9">
        <f>D674-P674-Q674</f>
        <v>51</v>
      </c>
      <c r="F674" s="15">
        <v>45</v>
      </c>
      <c r="G674" s="15">
        <v>6</v>
      </c>
      <c r="H674" s="15"/>
      <c r="I674" s="15"/>
      <c r="J674" s="15"/>
      <c r="K674" s="15"/>
      <c r="L674" s="15"/>
      <c r="M674" s="15"/>
      <c r="N674" s="58"/>
      <c r="O674" s="56">
        <f>COUNTA(F674:N674)</f>
        <v>2</v>
      </c>
      <c r="P674" s="64"/>
      <c r="Q674" s="64"/>
    </row>
    <row r="675" spans="1:17" ht="12.75" customHeight="1">
      <c r="A675" s="10">
        <f>RANK(E675,E:E)</f>
        <v>673</v>
      </c>
      <c r="B675" s="10" t="s">
        <v>197</v>
      </c>
      <c r="C675" s="19">
        <v>1973</v>
      </c>
      <c r="D675" s="13">
        <f>F675+G675+H675+I675+J675+K675+L675+M675+N675</f>
        <v>51</v>
      </c>
      <c r="E675" s="9">
        <f>D675-P675-Q675</f>
        <v>51</v>
      </c>
      <c r="F675" s="15">
        <v>51</v>
      </c>
      <c r="G675" s="15"/>
      <c r="H675" s="15"/>
      <c r="I675" s="15"/>
      <c r="J675" s="15"/>
      <c r="K675" s="15"/>
      <c r="L675" s="15"/>
      <c r="M675" s="15"/>
      <c r="N675" s="58"/>
      <c r="O675" s="56">
        <f>COUNTA(F675:N675)</f>
        <v>1</v>
      </c>
      <c r="P675" s="64"/>
      <c r="Q675" s="64"/>
    </row>
    <row r="676" spans="1:17" ht="12.75" customHeight="1">
      <c r="A676" s="10">
        <f>RANK(E676,E:E)</f>
        <v>673</v>
      </c>
      <c r="B676" s="10" t="s">
        <v>956</v>
      </c>
      <c r="C676" s="16"/>
      <c r="D676" s="13">
        <f>F676+G676+H676+I676+J676+K676+L676+M676+N676</f>
        <v>51</v>
      </c>
      <c r="E676" s="17">
        <f>D676-P676-Q676</f>
        <v>51</v>
      </c>
      <c r="F676" s="38"/>
      <c r="G676" s="18"/>
      <c r="H676" s="18">
        <v>51</v>
      </c>
      <c r="I676" s="18"/>
      <c r="J676" s="18"/>
      <c r="K676" s="18"/>
      <c r="L676" s="18"/>
      <c r="M676" s="18"/>
      <c r="N676" s="57"/>
      <c r="O676" s="56">
        <f>COUNTA(F676:N676)</f>
        <v>1</v>
      </c>
      <c r="P676" s="64"/>
      <c r="Q676" s="64"/>
    </row>
    <row r="677" spans="1:17" ht="12.75" customHeight="1">
      <c r="A677" s="10">
        <f>RANK(E677,E:E)</f>
        <v>676</v>
      </c>
      <c r="B677" s="10" t="s">
        <v>1407</v>
      </c>
      <c r="C677" s="16"/>
      <c r="D677" s="13">
        <f>F677+G677+H677+I677+J677+K677+L677+M677+N677</f>
        <v>50.5</v>
      </c>
      <c r="E677" s="17">
        <f>D677-P677-Q677</f>
        <v>50.5</v>
      </c>
      <c r="F677" s="18"/>
      <c r="G677" s="15"/>
      <c r="H677" s="18"/>
      <c r="I677" s="18"/>
      <c r="J677" s="18"/>
      <c r="K677" s="18"/>
      <c r="L677" s="18">
        <v>50.5</v>
      </c>
      <c r="M677" s="18"/>
      <c r="N677" s="57"/>
      <c r="O677" s="56">
        <f>COUNTA(F677:N677)</f>
        <v>1</v>
      </c>
      <c r="P677" s="64"/>
      <c r="Q677" s="64"/>
    </row>
    <row r="678" spans="1:17" ht="12.75" customHeight="1">
      <c r="A678" s="10">
        <f>RANK(E678,E:E)</f>
        <v>677</v>
      </c>
      <c r="B678" s="10" t="s">
        <v>1168</v>
      </c>
      <c r="C678" s="16"/>
      <c r="D678" s="13">
        <f>F678+G678+H678+I678+J678+K678+L678+M678+N678</f>
        <v>50</v>
      </c>
      <c r="E678" s="17">
        <f>D678-P678-Q678</f>
        <v>50</v>
      </c>
      <c r="F678" s="18"/>
      <c r="G678" s="15"/>
      <c r="H678" s="18"/>
      <c r="I678" s="18"/>
      <c r="J678" s="18">
        <v>3</v>
      </c>
      <c r="K678" s="18"/>
      <c r="L678" s="18"/>
      <c r="M678" s="18">
        <v>47</v>
      </c>
      <c r="N678" s="57"/>
      <c r="O678" s="56">
        <f>COUNTA(F678:N678)</f>
        <v>2</v>
      </c>
      <c r="P678" s="64"/>
      <c r="Q678" s="64"/>
    </row>
    <row r="679" spans="1:17" ht="12.75" customHeight="1">
      <c r="A679" s="10">
        <f>RANK(E679,E:E)</f>
        <v>677</v>
      </c>
      <c r="B679" s="10" t="s">
        <v>1197</v>
      </c>
      <c r="C679" s="16"/>
      <c r="D679" s="13">
        <f>F679+G679+H679+I679+J679+K679+L679+M679+N679</f>
        <v>50</v>
      </c>
      <c r="E679" s="17">
        <f>D679-P679-Q679</f>
        <v>50</v>
      </c>
      <c r="F679" s="18"/>
      <c r="G679" s="15"/>
      <c r="H679" s="18"/>
      <c r="I679" s="18"/>
      <c r="J679" s="18">
        <v>50</v>
      </c>
      <c r="K679" s="18"/>
      <c r="L679" s="18"/>
      <c r="M679" s="18"/>
      <c r="N679" s="57"/>
      <c r="O679" s="56">
        <f>COUNTA(F679:N679)</f>
        <v>1</v>
      </c>
      <c r="P679" s="64"/>
      <c r="Q679" s="64"/>
    </row>
    <row r="680" spans="1:17" ht="12.75" customHeight="1">
      <c r="A680" s="10">
        <f>RANK(E680,E:E)</f>
        <v>677</v>
      </c>
      <c r="B680" s="10" t="s">
        <v>1006</v>
      </c>
      <c r="C680" s="16"/>
      <c r="D680" s="13">
        <f>F680+G680+H680+I680+J680+K680+L680+M680+N680</f>
        <v>50</v>
      </c>
      <c r="E680" s="17">
        <f>D680-P680-Q680</f>
        <v>50</v>
      </c>
      <c r="F680" s="38"/>
      <c r="G680" s="18"/>
      <c r="H680" s="18">
        <v>50</v>
      </c>
      <c r="I680" s="18"/>
      <c r="J680" s="18"/>
      <c r="K680" s="18"/>
      <c r="L680" s="18"/>
      <c r="M680" s="18"/>
      <c r="N680" s="57"/>
      <c r="O680" s="56">
        <f>COUNTA(F680:N680)</f>
        <v>1</v>
      </c>
      <c r="P680" s="64"/>
      <c r="Q680" s="64"/>
    </row>
    <row r="681" spans="1:17" ht="12.75" customHeight="1">
      <c r="A681" s="10">
        <f>RANK(E681,E:E)</f>
        <v>680</v>
      </c>
      <c r="B681" s="10" t="s">
        <v>503</v>
      </c>
      <c r="C681" s="16"/>
      <c r="D681" s="13">
        <f>F681+G681+H681+I681+J681+K681+L681+M681+N681</f>
        <v>49</v>
      </c>
      <c r="E681" s="17">
        <f>D681-P681-Q681</f>
        <v>49</v>
      </c>
      <c r="F681" s="18"/>
      <c r="G681" s="15">
        <v>49</v>
      </c>
      <c r="H681" s="18"/>
      <c r="I681" s="18"/>
      <c r="J681" s="18"/>
      <c r="K681" s="18"/>
      <c r="L681" s="18"/>
      <c r="M681" s="18"/>
      <c r="N681" s="57"/>
      <c r="O681" s="56">
        <f>COUNTA(F681:N681)</f>
        <v>1</v>
      </c>
      <c r="P681" s="64"/>
      <c r="Q681" s="64"/>
    </row>
    <row r="682" spans="1:17" ht="12.75" customHeight="1">
      <c r="A682" s="10">
        <f>RANK(E682,E:E)</f>
        <v>680</v>
      </c>
      <c r="B682" s="10" t="s">
        <v>225</v>
      </c>
      <c r="C682" s="19">
        <v>1975</v>
      </c>
      <c r="D682" s="13">
        <f>F682+G682+H682+I682+J682+K682+L682+M682+N682</f>
        <v>49</v>
      </c>
      <c r="E682" s="9">
        <f>D682-P682-Q682</f>
        <v>49</v>
      </c>
      <c r="F682" s="15">
        <v>49</v>
      </c>
      <c r="G682" s="15"/>
      <c r="H682" s="15"/>
      <c r="I682" s="15"/>
      <c r="J682" s="15"/>
      <c r="K682" s="15"/>
      <c r="L682" s="15"/>
      <c r="M682" s="15"/>
      <c r="N682" s="58"/>
      <c r="O682" s="56">
        <f>COUNTA(F682:N682)</f>
        <v>1</v>
      </c>
      <c r="P682" s="64"/>
      <c r="Q682" s="64"/>
    </row>
    <row r="683" spans="1:17" ht="12.75" customHeight="1">
      <c r="A683" s="10">
        <f>RANK(E683,E:E)</f>
        <v>680</v>
      </c>
      <c r="B683" s="10" t="s">
        <v>578</v>
      </c>
      <c r="C683" s="16"/>
      <c r="D683" s="13">
        <f>F683+G683+H683+I683+J683+K683+L683+M683+N683</f>
        <v>49</v>
      </c>
      <c r="E683" s="17">
        <f>D683-P683-Q683</f>
        <v>49</v>
      </c>
      <c r="F683" s="18"/>
      <c r="G683" s="15">
        <v>49</v>
      </c>
      <c r="H683" s="18"/>
      <c r="I683" s="18"/>
      <c r="J683" s="18"/>
      <c r="K683" s="18"/>
      <c r="L683" s="18"/>
      <c r="M683" s="18"/>
      <c r="N683" s="57"/>
      <c r="O683" s="56">
        <f>COUNTA(F683:N683)</f>
        <v>1</v>
      </c>
      <c r="P683" s="64"/>
      <c r="Q683" s="64"/>
    </row>
    <row r="684" spans="1:17" ht="12.75" customHeight="1">
      <c r="A684" s="10">
        <f>RANK(E684,E:E)</f>
        <v>683</v>
      </c>
      <c r="B684" s="10" t="s">
        <v>1471</v>
      </c>
      <c r="C684" s="16"/>
      <c r="D684" s="13">
        <f>F684+G684+H684+I684+J684+K684+L684+M684+N684</f>
        <v>48.5</v>
      </c>
      <c r="E684" s="17">
        <f>D684-P684-Q684</f>
        <v>48.5</v>
      </c>
      <c r="F684" s="18"/>
      <c r="G684" s="15"/>
      <c r="H684" s="18"/>
      <c r="I684" s="18"/>
      <c r="J684" s="18"/>
      <c r="K684" s="18"/>
      <c r="L684" s="18"/>
      <c r="M684" s="18">
        <v>48.5</v>
      </c>
      <c r="N684" s="57"/>
      <c r="O684" s="56">
        <f>COUNTA(F684:N684)</f>
        <v>1</v>
      </c>
      <c r="P684" s="64"/>
      <c r="Q684" s="64"/>
    </row>
    <row r="685" spans="1:17" ht="12.75" customHeight="1">
      <c r="A685" s="10">
        <f>RANK(E685,E:E)</f>
        <v>683</v>
      </c>
      <c r="B685" s="10" t="s">
        <v>1498</v>
      </c>
      <c r="C685" s="16"/>
      <c r="D685" s="13">
        <f>F685+G685+H685+I685+J685+K685+L685+M685+N685</f>
        <v>48.5</v>
      </c>
      <c r="E685" s="17">
        <f>D685-P685-Q685</f>
        <v>48.5</v>
      </c>
      <c r="F685" s="18"/>
      <c r="G685" s="15"/>
      <c r="H685" s="18"/>
      <c r="I685" s="18"/>
      <c r="J685" s="18"/>
      <c r="K685" s="18"/>
      <c r="L685" s="18"/>
      <c r="M685" s="18">
        <v>48.5</v>
      </c>
      <c r="N685" s="57"/>
      <c r="O685" s="56">
        <f>COUNTA(F685:N685)</f>
        <v>1</v>
      </c>
      <c r="P685" s="64"/>
      <c r="Q685" s="64"/>
    </row>
    <row r="686" spans="1:17" ht="12.75" customHeight="1">
      <c r="A686" s="10">
        <f>RANK(E686,E:E)</f>
        <v>685</v>
      </c>
      <c r="B686" s="10" t="s">
        <v>435</v>
      </c>
      <c r="C686" s="19">
        <v>1971</v>
      </c>
      <c r="D686" s="13">
        <f>F686+G686+H686+I686+J686+K686+L686+M686+N686</f>
        <v>48</v>
      </c>
      <c r="E686" s="9">
        <f>D686-P686-Q686</f>
        <v>48</v>
      </c>
      <c r="F686" s="15">
        <v>48</v>
      </c>
      <c r="G686" s="15"/>
      <c r="H686" s="15"/>
      <c r="I686" s="15"/>
      <c r="J686" s="15"/>
      <c r="K686" s="15"/>
      <c r="L686" s="15"/>
      <c r="M686" s="15"/>
      <c r="N686" s="58"/>
      <c r="O686" s="56">
        <f>COUNTA(F686:N686)</f>
        <v>1</v>
      </c>
      <c r="P686" s="64"/>
      <c r="Q686" s="64"/>
    </row>
    <row r="687" spans="1:17" ht="12.75" customHeight="1">
      <c r="A687" s="10">
        <f>RANK(E687,E:E)</f>
        <v>685</v>
      </c>
      <c r="B687" s="10" t="s">
        <v>395</v>
      </c>
      <c r="C687" s="19">
        <v>1981</v>
      </c>
      <c r="D687" s="13">
        <f>F687+G687+H687+I687+J687+K687+L687+M687+N687</f>
        <v>48</v>
      </c>
      <c r="E687" s="9">
        <f>D687-P687-Q687</f>
        <v>48</v>
      </c>
      <c r="F687" s="15">
        <v>48</v>
      </c>
      <c r="G687" s="15"/>
      <c r="H687" s="15"/>
      <c r="I687" s="15"/>
      <c r="J687" s="15"/>
      <c r="K687" s="15"/>
      <c r="L687" s="15"/>
      <c r="M687" s="15"/>
      <c r="N687" s="58"/>
      <c r="O687" s="56">
        <f>COUNTA(F687:N687)</f>
        <v>1</v>
      </c>
      <c r="P687" s="64"/>
      <c r="Q687" s="64"/>
    </row>
    <row r="688" spans="1:17" ht="12.75" customHeight="1">
      <c r="A688" s="10">
        <f>RANK(E688,E:E)</f>
        <v>685</v>
      </c>
      <c r="B688" s="10" t="s">
        <v>1380</v>
      </c>
      <c r="C688" s="16"/>
      <c r="D688" s="13">
        <f>F688+G688+H688+I688+J688+K688+L688+M688+N688</f>
        <v>48</v>
      </c>
      <c r="E688" s="17">
        <f>D688-P688-Q688</f>
        <v>48</v>
      </c>
      <c r="F688" s="18"/>
      <c r="G688" s="15"/>
      <c r="H688" s="18"/>
      <c r="I688" s="18"/>
      <c r="J688" s="18"/>
      <c r="K688" s="18"/>
      <c r="L688" s="18">
        <v>48</v>
      </c>
      <c r="M688" s="18"/>
      <c r="N688" s="57"/>
      <c r="O688" s="56">
        <f>COUNTA(F688:N688)</f>
        <v>1</v>
      </c>
      <c r="P688" s="64"/>
      <c r="Q688" s="64"/>
    </row>
    <row r="689" spans="1:17" ht="12.75" customHeight="1">
      <c r="A689" s="10">
        <f>RANK(E689,E:E)</f>
        <v>685</v>
      </c>
      <c r="B689" s="10" t="s">
        <v>1007</v>
      </c>
      <c r="C689" s="16"/>
      <c r="D689" s="13">
        <f>F689+G689+H689+I689+J689+K689+L689+M689+N689</f>
        <v>48</v>
      </c>
      <c r="E689" s="17">
        <f>D689-P689-Q689</f>
        <v>48</v>
      </c>
      <c r="F689" s="38"/>
      <c r="G689" s="18"/>
      <c r="H689" s="18">
        <v>48</v>
      </c>
      <c r="I689" s="18"/>
      <c r="J689" s="18"/>
      <c r="K689" s="18"/>
      <c r="L689" s="18"/>
      <c r="M689" s="18"/>
      <c r="N689" s="57"/>
      <c r="O689" s="56">
        <f>COUNTA(F689:N689)</f>
        <v>1</v>
      </c>
      <c r="P689" s="64"/>
      <c r="Q689" s="64"/>
    </row>
    <row r="690" spans="1:17" ht="12.75" customHeight="1">
      <c r="A690" s="10">
        <f>RANK(E690,E:E)</f>
        <v>685</v>
      </c>
      <c r="B690" s="10" t="s">
        <v>1255</v>
      </c>
      <c r="C690" s="16"/>
      <c r="D690" s="13">
        <f>F690+G690+H690+I690+J690+K690+L690+M690+N690</f>
        <v>48</v>
      </c>
      <c r="E690" s="17">
        <f>D690-P690-Q690</f>
        <v>48</v>
      </c>
      <c r="F690" s="18"/>
      <c r="G690" s="15"/>
      <c r="H690" s="18"/>
      <c r="I690" s="18"/>
      <c r="J690" s="18">
        <v>48</v>
      </c>
      <c r="K690" s="18"/>
      <c r="L690" s="18"/>
      <c r="M690" s="18"/>
      <c r="N690" s="57"/>
      <c r="O690" s="56">
        <f>COUNTA(F690:N690)</f>
        <v>1</v>
      </c>
      <c r="P690" s="64"/>
      <c r="Q690" s="64"/>
    </row>
    <row r="691" spans="1:17" ht="12.75" customHeight="1">
      <c r="A691" s="10">
        <f>RANK(E691,E:E)</f>
        <v>690</v>
      </c>
      <c r="B691" s="10" t="s">
        <v>500</v>
      </c>
      <c r="C691" s="16"/>
      <c r="D691" s="13">
        <f>F691+G691+H691+I691+J691+K691+L691+M691+N691</f>
        <v>46</v>
      </c>
      <c r="E691" s="17">
        <f>D691-P691-Q691</f>
        <v>46</v>
      </c>
      <c r="F691" s="18"/>
      <c r="G691" s="15">
        <v>6</v>
      </c>
      <c r="H691" s="18"/>
      <c r="I691" s="18"/>
      <c r="J691" s="18"/>
      <c r="K691" s="18"/>
      <c r="L691" s="18">
        <v>40</v>
      </c>
      <c r="M691" s="18"/>
      <c r="N691" s="57"/>
      <c r="O691" s="56">
        <f>COUNTA(F691:N691)</f>
        <v>2</v>
      </c>
      <c r="P691" s="64"/>
      <c r="Q691" s="64"/>
    </row>
    <row r="692" spans="1:17" ht="12.75" customHeight="1">
      <c r="A692" s="10">
        <f>RANK(E692,E:E)</f>
        <v>690</v>
      </c>
      <c r="B692" s="10" t="s">
        <v>1166</v>
      </c>
      <c r="C692" s="16"/>
      <c r="D692" s="13">
        <f>F692+G692+H692+I692+J692+K692+L692+M692+N692</f>
        <v>46</v>
      </c>
      <c r="E692" s="17">
        <f>D692-P692-Q692</f>
        <v>46</v>
      </c>
      <c r="F692" s="18"/>
      <c r="G692" s="15"/>
      <c r="H692" s="18"/>
      <c r="I692" s="18"/>
      <c r="J692" s="18">
        <v>46</v>
      </c>
      <c r="K692" s="18"/>
      <c r="L692" s="18"/>
      <c r="M692" s="18"/>
      <c r="N692" s="57"/>
      <c r="O692" s="56">
        <f>COUNTA(F692:N692)</f>
        <v>1</v>
      </c>
      <c r="P692" s="64"/>
      <c r="Q692" s="64"/>
    </row>
    <row r="693" spans="1:17" ht="12.75" customHeight="1">
      <c r="A693" s="10">
        <f>RANK(E693,E:E)</f>
        <v>690</v>
      </c>
      <c r="B693" s="10" t="s">
        <v>220</v>
      </c>
      <c r="C693" s="19">
        <v>1994</v>
      </c>
      <c r="D693" s="13">
        <f>F693+G693+H693+I693+J693+K693+L693+M693+N693</f>
        <v>46</v>
      </c>
      <c r="E693" s="9">
        <f>D693-P693-Q693</f>
        <v>46</v>
      </c>
      <c r="F693" s="15">
        <v>46</v>
      </c>
      <c r="G693" s="15"/>
      <c r="H693" s="15"/>
      <c r="I693" s="15"/>
      <c r="J693" s="15"/>
      <c r="K693" s="15"/>
      <c r="L693" s="15"/>
      <c r="M693" s="15"/>
      <c r="N693" s="58"/>
      <c r="O693" s="56">
        <f>COUNTA(F693:N693)</f>
        <v>1</v>
      </c>
      <c r="P693" s="64"/>
      <c r="Q693" s="64"/>
    </row>
    <row r="694" spans="1:17" ht="12.75" customHeight="1">
      <c r="A694" s="10">
        <f>RANK(E694,E:E)</f>
        <v>690</v>
      </c>
      <c r="B694" s="10" t="s">
        <v>1475</v>
      </c>
      <c r="C694" s="16"/>
      <c r="D694" s="13">
        <f>F694+G694+H694+I694+J694+K694+L694+M694+N694</f>
        <v>46</v>
      </c>
      <c r="E694" s="17">
        <f>D694-P694-Q694</f>
        <v>46</v>
      </c>
      <c r="F694" s="18"/>
      <c r="G694" s="15"/>
      <c r="H694" s="18"/>
      <c r="I694" s="18"/>
      <c r="J694" s="18"/>
      <c r="K694" s="18"/>
      <c r="L694" s="18"/>
      <c r="M694" s="18">
        <v>46</v>
      </c>
      <c r="N694" s="57"/>
      <c r="O694" s="56">
        <f>COUNTA(F694:N694)</f>
        <v>1</v>
      </c>
      <c r="P694" s="64"/>
      <c r="Q694" s="64"/>
    </row>
    <row r="695" spans="1:17" ht="12.75" customHeight="1">
      <c r="A695" s="10">
        <f>RANK(E695,E:E)</f>
        <v>690</v>
      </c>
      <c r="B695" s="10" t="s">
        <v>1512</v>
      </c>
      <c r="C695" s="16"/>
      <c r="D695" s="13">
        <f>F695+G695+H695+I695+J695+K695+L695+M695+N695</f>
        <v>46</v>
      </c>
      <c r="E695" s="17">
        <f>D695-P695-Q695</f>
        <v>46</v>
      </c>
      <c r="F695" s="18"/>
      <c r="G695" s="15"/>
      <c r="H695" s="18"/>
      <c r="I695" s="18"/>
      <c r="J695" s="18"/>
      <c r="K695" s="18"/>
      <c r="L695" s="18"/>
      <c r="M695" s="18">
        <v>46</v>
      </c>
      <c r="N695" s="57"/>
      <c r="O695" s="56">
        <f>COUNTA(F695:N695)</f>
        <v>1</v>
      </c>
      <c r="P695" s="64"/>
      <c r="Q695" s="64"/>
    </row>
    <row r="696" spans="1:17" ht="12.75" customHeight="1">
      <c r="A696" s="10">
        <f>RANK(E696,E:E)</f>
        <v>695</v>
      </c>
      <c r="B696" s="10" t="s">
        <v>1405</v>
      </c>
      <c r="C696" s="16"/>
      <c r="D696" s="13">
        <f>F696+G696+H696+I696+J696+K696+L696+M696+N696</f>
        <v>45.5</v>
      </c>
      <c r="E696" s="17">
        <f>D696-P696-Q696</f>
        <v>45.5</v>
      </c>
      <c r="F696" s="18"/>
      <c r="G696" s="15"/>
      <c r="H696" s="18"/>
      <c r="I696" s="18"/>
      <c r="J696" s="18"/>
      <c r="K696" s="18"/>
      <c r="L696" s="18">
        <v>45.5</v>
      </c>
      <c r="M696" s="18"/>
      <c r="N696" s="57"/>
      <c r="O696" s="56">
        <f>COUNTA(F696:N696)</f>
        <v>1</v>
      </c>
      <c r="P696" s="64"/>
      <c r="Q696" s="64"/>
    </row>
    <row r="697" spans="1:17" ht="12.75" customHeight="1">
      <c r="A697" s="10">
        <f>RANK(E697,E:E)</f>
        <v>696</v>
      </c>
      <c r="B697" s="10" t="s">
        <v>1229</v>
      </c>
      <c r="C697" s="16"/>
      <c r="D697" s="13">
        <f>F697+G697+H697+I697+J697+K697+L697+M697+N697</f>
        <v>45</v>
      </c>
      <c r="E697" s="17">
        <f>D697-P697-Q697</f>
        <v>45</v>
      </c>
      <c r="F697" s="18"/>
      <c r="G697" s="15"/>
      <c r="H697" s="18"/>
      <c r="I697" s="18"/>
      <c r="J697" s="18">
        <v>1</v>
      </c>
      <c r="K697" s="18"/>
      <c r="L697" s="18">
        <v>44</v>
      </c>
      <c r="M697" s="18"/>
      <c r="N697" s="57"/>
      <c r="O697" s="56">
        <f>COUNTA(F697:N697)</f>
        <v>2</v>
      </c>
      <c r="P697" s="64"/>
      <c r="Q697" s="64"/>
    </row>
    <row r="698" spans="1:17" ht="12.75" customHeight="1">
      <c r="A698" s="10">
        <f>RANK(E698,E:E)</f>
        <v>696</v>
      </c>
      <c r="B698" s="10" t="s">
        <v>551</v>
      </c>
      <c r="C698" s="16"/>
      <c r="D698" s="13">
        <f>F698+G698+H698+I698+J698+K698+L698+M698+N698</f>
        <v>45</v>
      </c>
      <c r="E698" s="17">
        <f>D698-P698-Q698</f>
        <v>45</v>
      </c>
      <c r="F698" s="18"/>
      <c r="G698" s="15">
        <v>45</v>
      </c>
      <c r="H698" s="18"/>
      <c r="I698" s="18"/>
      <c r="J698" s="18"/>
      <c r="K698" s="18"/>
      <c r="L698" s="18"/>
      <c r="M698" s="18"/>
      <c r="N698" s="57"/>
      <c r="O698" s="56">
        <f>COUNTA(F698:N698)</f>
        <v>1</v>
      </c>
      <c r="P698" s="64"/>
      <c r="Q698" s="64"/>
    </row>
    <row r="699" spans="1:17" ht="12.75" customHeight="1">
      <c r="A699" s="10">
        <f>RANK(E699,E:E)</f>
        <v>696</v>
      </c>
      <c r="B699" s="10" t="s">
        <v>948</v>
      </c>
      <c r="C699" s="16"/>
      <c r="D699" s="13">
        <f>F699+G699+H699+I699+J699+K699+L699+M699+N699</f>
        <v>45</v>
      </c>
      <c r="E699" s="17">
        <f>D699-P699-Q699</f>
        <v>45</v>
      </c>
      <c r="F699" s="38"/>
      <c r="G699" s="18"/>
      <c r="H699" s="18">
        <v>45</v>
      </c>
      <c r="I699" s="18"/>
      <c r="J699" s="18"/>
      <c r="K699" s="18"/>
      <c r="L699" s="18"/>
      <c r="M699" s="18"/>
      <c r="N699" s="57"/>
      <c r="O699" s="56">
        <f>COUNTA(F699:N699)</f>
        <v>1</v>
      </c>
      <c r="P699" s="64"/>
      <c r="Q699" s="64"/>
    </row>
    <row r="700" spans="1:17" ht="12.75" customHeight="1">
      <c r="A700" s="10">
        <f>RANK(E700,E:E)</f>
        <v>699</v>
      </c>
      <c r="B700" s="10" t="s">
        <v>57</v>
      </c>
      <c r="C700" s="19">
        <v>1981</v>
      </c>
      <c r="D700" s="13">
        <f>F700+G700+H700+I700+J700+K700+L700+M700+N700</f>
        <v>44</v>
      </c>
      <c r="E700" s="9">
        <f>D700-P700-Q700</f>
        <v>44</v>
      </c>
      <c r="F700" s="15">
        <v>44</v>
      </c>
      <c r="G700" s="15"/>
      <c r="H700" s="15"/>
      <c r="I700" s="15"/>
      <c r="J700" s="15"/>
      <c r="K700" s="15"/>
      <c r="L700" s="15"/>
      <c r="M700" s="15"/>
      <c r="N700" s="58"/>
      <c r="O700" s="56">
        <f>COUNTA(F700:N700)</f>
        <v>1</v>
      </c>
      <c r="P700" s="64"/>
      <c r="Q700" s="64"/>
    </row>
    <row r="701" spans="1:17" ht="12.75" customHeight="1">
      <c r="A701" s="10">
        <f>RANK(E701,E:E)</f>
        <v>699</v>
      </c>
      <c r="B701" s="10" t="s">
        <v>945</v>
      </c>
      <c r="C701" s="16"/>
      <c r="D701" s="13">
        <f>F701+G701+H701+I701+J701+K701+L701+M701+N701</f>
        <v>44</v>
      </c>
      <c r="E701" s="17">
        <f>D701-P701-Q701</f>
        <v>44</v>
      </c>
      <c r="F701" s="38"/>
      <c r="G701" s="18"/>
      <c r="H701" s="18">
        <v>44</v>
      </c>
      <c r="I701" s="18"/>
      <c r="J701" s="18"/>
      <c r="K701" s="18"/>
      <c r="L701" s="18"/>
      <c r="M701" s="18"/>
      <c r="N701" s="57"/>
      <c r="O701" s="56">
        <f>COUNTA(F701:N701)</f>
        <v>1</v>
      </c>
      <c r="P701" s="64"/>
      <c r="Q701" s="64"/>
    </row>
    <row r="702" spans="1:17" ht="12.75" customHeight="1">
      <c r="A702" s="10">
        <f>RANK(E702,E:E)</f>
        <v>699</v>
      </c>
      <c r="B702" s="10" t="s">
        <v>1508</v>
      </c>
      <c r="C702" s="16"/>
      <c r="D702" s="13">
        <f>F702+G702+H702+I702+J702+K702+L702+M702+N702</f>
        <v>44</v>
      </c>
      <c r="E702" s="17">
        <f>D702-P702-Q702</f>
        <v>44</v>
      </c>
      <c r="F702" s="18"/>
      <c r="G702" s="15"/>
      <c r="H702" s="18"/>
      <c r="I702" s="18"/>
      <c r="J702" s="18"/>
      <c r="K702" s="18"/>
      <c r="L702" s="18"/>
      <c r="M702" s="18">
        <v>44</v>
      </c>
      <c r="N702" s="57"/>
      <c r="O702" s="56">
        <f>COUNTA(F702:N702)</f>
        <v>1</v>
      </c>
      <c r="P702" s="64"/>
      <c r="Q702" s="64"/>
    </row>
    <row r="703" spans="1:17" ht="12.75" customHeight="1">
      <c r="A703" s="10">
        <f>RANK(E703,E:E)</f>
        <v>702</v>
      </c>
      <c r="B703" s="10" t="s">
        <v>1349</v>
      </c>
      <c r="C703" s="16"/>
      <c r="D703" s="13">
        <f>F703+G703+H703+I703+J703+K703+L703+M703+N703</f>
        <v>43.5</v>
      </c>
      <c r="E703" s="17">
        <f>D703-P703-Q703</f>
        <v>43.5</v>
      </c>
      <c r="F703" s="18"/>
      <c r="G703" s="15"/>
      <c r="H703" s="18"/>
      <c r="I703" s="18"/>
      <c r="J703" s="18"/>
      <c r="K703" s="18"/>
      <c r="L703" s="18">
        <v>43.5</v>
      </c>
      <c r="M703" s="18"/>
      <c r="N703" s="57"/>
      <c r="O703" s="56">
        <f>COUNTA(F703:N703)</f>
        <v>1</v>
      </c>
      <c r="P703" s="64"/>
      <c r="Q703" s="64"/>
    </row>
    <row r="704" spans="1:17" ht="12.75" customHeight="1">
      <c r="A704" s="10">
        <f>RANK(E704,E:E)</f>
        <v>703</v>
      </c>
      <c r="B704" s="10" t="s">
        <v>418</v>
      </c>
      <c r="C704" s="19">
        <v>1969</v>
      </c>
      <c r="D704" s="13">
        <f>F704+G704+H704+I704+J704+K704+L704+M704+N704</f>
        <v>43.3</v>
      </c>
      <c r="E704" s="9">
        <f>D704-P704-Q704</f>
        <v>43.3</v>
      </c>
      <c r="F704" s="15">
        <v>23.8</v>
      </c>
      <c r="G704" s="15">
        <v>19.5</v>
      </c>
      <c r="H704" s="15"/>
      <c r="I704" s="15"/>
      <c r="J704" s="15"/>
      <c r="K704" s="15"/>
      <c r="L704" s="15"/>
      <c r="M704" s="15"/>
      <c r="N704" s="58"/>
      <c r="O704" s="56">
        <f>COUNTA(F704:N704)</f>
        <v>2</v>
      </c>
      <c r="P704" s="64"/>
      <c r="Q704" s="64"/>
    </row>
    <row r="705" spans="1:17" ht="12.75" customHeight="1">
      <c r="A705" s="10">
        <f>RANK(E705,E:E)</f>
        <v>704</v>
      </c>
      <c r="B705" s="10" t="s">
        <v>411</v>
      </c>
      <c r="C705" s="19">
        <v>1975</v>
      </c>
      <c r="D705" s="13">
        <f>F705+G705+H705+I705+J705+K705+L705+M705+N705</f>
        <v>43</v>
      </c>
      <c r="E705" s="9">
        <f>D705-P705-Q705</f>
        <v>43</v>
      </c>
      <c r="F705" s="15">
        <v>16</v>
      </c>
      <c r="G705" s="15"/>
      <c r="H705" s="15">
        <v>27</v>
      </c>
      <c r="I705" s="15"/>
      <c r="J705" s="15"/>
      <c r="K705" s="15"/>
      <c r="L705" s="15"/>
      <c r="M705" s="15"/>
      <c r="N705" s="58"/>
      <c r="O705" s="56">
        <f>COUNTA(F705:N705)</f>
        <v>2</v>
      </c>
      <c r="P705" s="64"/>
      <c r="Q705" s="64"/>
    </row>
    <row r="706" spans="1:17" ht="12.75" customHeight="1">
      <c r="A706" s="10">
        <f>RANK(E706,E:E)</f>
        <v>704</v>
      </c>
      <c r="B706" s="10" t="s">
        <v>953</v>
      </c>
      <c r="C706" s="16"/>
      <c r="D706" s="13">
        <f>F706+G706+H706+I706+J706+K706+L706+M706+N706</f>
        <v>43</v>
      </c>
      <c r="E706" s="17">
        <f>D706-P706-Q706</f>
        <v>43</v>
      </c>
      <c r="F706" s="38"/>
      <c r="G706" s="18"/>
      <c r="H706" s="18">
        <v>43</v>
      </c>
      <c r="I706" s="18"/>
      <c r="J706" s="18"/>
      <c r="K706" s="18"/>
      <c r="L706" s="18"/>
      <c r="M706" s="18"/>
      <c r="N706" s="57"/>
      <c r="O706" s="56">
        <f>COUNTA(F706:N706)</f>
        <v>1</v>
      </c>
      <c r="P706" s="64"/>
      <c r="Q706" s="64"/>
    </row>
    <row r="707" spans="1:17" ht="12.75" customHeight="1">
      <c r="A707" s="10">
        <f>RANK(E707,E:E)</f>
        <v>706</v>
      </c>
      <c r="B707" s="10" t="s">
        <v>978</v>
      </c>
      <c r="C707" s="16"/>
      <c r="D707" s="13">
        <f>F707+G707+H707+I707+J707+K707+L707+M707+N707</f>
        <v>42</v>
      </c>
      <c r="E707" s="17">
        <f>D707-P707-Q707</f>
        <v>42</v>
      </c>
      <c r="F707" s="38"/>
      <c r="G707" s="18"/>
      <c r="H707" s="18">
        <v>42</v>
      </c>
      <c r="I707" s="18"/>
      <c r="J707" s="18"/>
      <c r="K707" s="18"/>
      <c r="L707" s="18"/>
      <c r="M707" s="18"/>
      <c r="N707" s="57"/>
      <c r="O707" s="56">
        <f>COUNTA(F707:N707)</f>
        <v>1</v>
      </c>
      <c r="P707" s="64"/>
      <c r="Q707" s="64"/>
    </row>
    <row r="708" spans="1:17" ht="12.75" customHeight="1">
      <c r="A708" s="10">
        <f>RANK(E708,E:E)</f>
        <v>706</v>
      </c>
      <c r="B708" s="10" t="s">
        <v>1386</v>
      </c>
      <c r="C708" s="16"/>
      <c r="D708" s="13">
        <f>F708+G708+H708+I708+J708+K708+L708+M708+N708</f>
        <v>42</v>
      </c>
      <c r="E708" s="17">
        <f>D708-P708-Q708</f>
        <v>42</v>
      </c>
      <c r="F708" s="18"/>
      <c r="G708" s="15"/>
      <c r="H708" s="18"/>
      <c r="I708" s="18"/>
      <c r="J708" s="18"/>
      <c r="K708" s="18"/>
      <c r="L708" s="18">
        <v>42</v>
      </c>
      <c r="M708" s="18"/>
      <c r="N708" s="57"/>
      <c r="O708" s="56">
        <f>COUNTA(F708:N708)</f>
        <v>1</v>
      </c>
      <c r="P708" s="64"/>
      <c r="Q708" s="64"/>
    </row>
    <row r="709" spans="1:17" ht="12.75" customHeight="1">
      <c r="A709" s="10">
        <f>RANK(E709,E:E)</f>
        <v>706</v>
      </c>
      <c r="B709" s="10" t="s">
        <v>951</v>
      </c>
      <c r="C709" s="16"/>
      <c r="D709" s="13">
        <f>F709+G709+H709+I709+J709+K709+L709+M709+N709</f>
        <v>42</v>
      </c>
      <c r="E709" s="17">
        <f>D709-P709-Q709</f>
        <v>42</v>
      </c>
      <c r="F709" s="38"/>
      <c r="G709" s="18"/>
      <c r="H709" s="18">
        <v>42</v>
      </c>
      <c r="I709" s="18"/>
      <c r="J709" s="18"/>
      <c r="K709" s="18"/>
      <c r="L709" s="18"/>
      <c r="M709" s="18"/>
      <c r="N709" s="57"/>
      <c r="O709" s="56">
        <f>COUNTA(F709:N709)</f>
        <v>1</v>
      </c>
      <c r="P709" s="64"/>
      <c r="Q709" s="64"/>
    </row>
    <row r="710" spans="1:17" ht="12.75" customHeight="1">
      <c r="A710" s="10">
        <f>RANK(E710,E:E)</f>
        <v>706</v>
      </c>
      <c r="B710" s="10" t="s">
        <v>1515</v>
      </c>
      <c r="C710" s="16"/>
      <c r="D710" s="13">
        <f>F710+G710+H710+I710+J710+K710+L710+M710+N710</f>
        <v>42</v>
      </c>
      <c r="E710" s="17">
        <f>D710-P710-Q710</f>
        <v>42</v>
      </c>
      <c r="F710" s="18"/>
      <c r="G710" s="15"/>
      <c r="H710" s="18"/>
      <c r="I710" s="18"/>
      <c r="J710" s="18"/>
      <c r="K710" s="18"/>
      <c r="L710" s="18"/>
      <c r="M710" s="18">
        <v>42</v>
      </c>
      <c r="N710" s="57"/>
      <c r="O710" s="56">
        <f>COUNTA(F710:N710)</f>
        <v>1</v>
      </c>
      <c r="P710" s="64"/>
      <c r="Q710" s="64"/>
    </row>
    <row r="711" spans="1:17" ht="12.75" customHeight="1">
      <c r="A711" s="10">
        <f>RANK(E711,E:E)</f>
        <v>710</v>
      </c>
      <c r="B711" s="10" t="s">
        <v>79</v>
      </c>
      <c r="C711" s="19">
        <v>1953</v>
      </c>
      <c r="D711" s="13">
        <f>F711+G711+H711+I711+J711+K711+L711+M711+N711</f>
        <v>41</v>
      </c>
      <c r="E711" s="9">
        <f>D711-P711-Q711</f>
        <v>41</v>
      </c>
      <c r="F711" s="15">
        <v>6</v>
      </c>
      <c r="G711" s="15"/>
      <c r="H711" s="15">
        <v>35</v>
      </c>
      <c r="I711" s="15"/>
      <c r="J711" s="15"/>
      <c r="K711" s="15"/>
      <c r="L711" s="15"/>
      <c r="M711" s="15"/>
      <c r="N711" s="58"/>
      <c r="O711" s="56">
        <f>COUNTA(F711:N711)</f>
        <v>2</v>
      </c>
      <c r="P711" s="64"/>
      <c r="Q711" s="64"/>
    </row>
    <row r="712" spans="1:17" ht="12.75" customHeight="1">
      <c r="A712" s="10">
        <f>RANK(E712,E:E)</f>
        <v>710</v>
      </c>
      <c r="B712" s="10" t="s">
        <v>440</v>
      </c>
      <c r="C712" s="19">
        <v>1957</v>
      </c>
      <c r="D712" s="13">
        <f>F712+G712+H712+I712+J712+K712+L712+M712+N712</f>
        <v>41</v>
      </c>
      <c r="E712" s="9">
        <f>D712-P712-Q712</f>
        <v>41</v>
      </c>
      <c r="F712" s="15">
        <v>41</v>
      </c>
      <c r="G712" s="15"/>
      <c r="H712" s="15"/>
      <c r="I712" s="15"/>
      <c r="J712" s="15"/>
      <c r="K712" s="15"/>
      <c r="L712" s="15"/>
      <c r="M712" s="15"/>
      <c r="N712" s="58"/>
      <c r="O712" s="56">
        <f>COUNTA(F712:N712)</f>
        <v>1</v>
      </c>
      <c r="P712" s="64"/>
      <c r="Q712" s="64"/>
    </row>
    <row r="713" spans="1:17" ht="12.75" customHeight="1">
      <c r="A713" s="10">
        <f>RANK(E713,E:E)</f>
        <v>710</v>
      </c>
      <c r="B713" s="10" t="s">
        <v>454</v>
      </c>
      <c r="C713" s="19">
        <v>1998</v>
      </c>
      <c r="D713" s="13">
        <f>F713+G713+H713+I713+J713+K713+L713+M713+N713</f>
        <v>41</v>
      </c>
      <c r="E713" s="9">
        <f>D713-P713-Q713</f>
        <v>41</v>
      </c>
      <c r="F713" s="15">
        <v>41</v>
      </c>
      <c r="G713" s="15"/>
      <c r="H713" s="15"/>
      <c r="I713" s="15"/>
      <c r="J713" s="15"/>
      <c r="K713" s="15"/>
      <c r="L713" s="15"/>
      <c r="M713" s="15"/>
      <c r="N713" s="58"/>
      <c r="O713" s="56">
        <f>COUNTA(F713:N713)</f>
        <v>1</v>
      </c>
      <c r="P713" s="64"/>
      <c r="Q713" s="64"/>
    </row>
    <row r="714" spans="1:17" ht="12.75" customHeight="1">
      <c r="A714" s="10">
        <f>RANK(E714,E:E)</f>
        <v>713</v>
      </c>
      <c r="B714" s="10" t="s">
        <v>502</v>
      </c>
      <c r="C714" s="16"/>
      <c r="D714" s="13">
        <f>F714+G714+H714+I714+J714+K714+L714+M714+N714</f>
        <v>40.5</v>
      </c>
      <c r="E714" s="17">
        <f>D714-P714-Q714</f>
        <v>40.5</v>
      </c>
      <c r="F714" s="18"/>
      <c r="G714" s="15">
        <v>40.5</v>
      </c>
      <c r="H714" s="18"/>
      <c r="I714" s="18"/>
      <c r="J714" s="18"/>
      <c r="K714" s="18"/>
      <c r="L714" s="18"/>
      <c r="M714" s="18"/>
      <c r="N714" s="57"/>
      <c r="O714" s="56">
        <f>COUNTA(F714:N714)</f>
        <v>1</v>
      </c>
      <c r="P714" s="64"/>
      <c r="Q714" s="64"/>
    </row>
    <row r="715" spans="1:17" ht="12.75" customHeight="1">
      <c r="A715" s="10">
        <f>RANK(E715,E:E)</f>
        <v>713</v>
      </c>
      <c r="B715" s="10" t="s">
        <v>525</v>
      </c>
      <c r="C715" s="16"/>
      <c r="D715" s="13">
        <f>F715+G715+H715+I715+J715+K715+L715+M715+N715</f>
        <v>40.5</v>
      </c>
      <c r="E715" s="17">
        <f>D715-P715-Q715</f>
        <v>40.5</v>
      </c>
      <c r="F715" s="18"/>
      <c r="G715" s="15">
        <v>40.5</v>
      </c>
      <c r="H715" s="18"/>
      <c r="I715" s="18"/>
      <c r="J715" s="18"/>
      <c r="K715" s="18"/>
      <c r="L715" s="18"/>
      <c r="M715" s="18"/>
      <c r="N715" s="57"/>
      <c r="O715" s="56">
        <f>COUNTA(F715:N715)</f>
        <v>1</v>
      </c>
      <c r="P715" s="64"/>
      <c r="Q715" s="64"/>
    </row>
    <row r="716" spans="1:17" ht="12.75" customHeight="1">
      <c r="A716" s="10">
        <f>RANK(E716,E:E)</f>
        <v>713</v>
      </c>
      <c r="B716" s="10" t="s">
        <v>1503</v>
      </c>
      <c r="C716" s="16"/>
      <c r="D716" s="13">
        <f>F716+G716+H716+I716+J716+K716+L716+M716+N716</f>
        <v>40.5</v>
      </c>
      <c r="E716" s="17">
        <f>D716-P716-Q716</f>
        <v>40.5</v>
      </c>
      <c r="F716" s="18"/>
      <c r="G716" s="15"/>
      <c r="H716" s="18"/>
      <c r="I716" s="18"/>
      <c r="J716" s="18"/>
      <c r="K716" s="18"/>
      <c r="L716" s="18"/>
      <c r="M716" s="18">
        <v>40.5</v>
      </c>
      <c r="N716" s="57"/>
      <c r="O716" s="56">
        <f>COUNTA(F716:N716)</f>
        <v>1</v>
      </c>
      <c r="P716" s="64"/>
      <c r="Q716" s="64"/>
    </row>
    <row r="717" spans="1:17" ht="12.75" customHeight="1">
      <c r="A717" s="10">
        <f>RANK(E717,E:E)</f>
        <v>713</v>
      </c>
      <c r="B717" s="10" t="s">
        <v>1504</v>
      </c>
      <c r="C717" s="16"/>
      <c r="D717" s="13">
        <f>F717+G717+H717+I717+J717+K717+L717+M717+N717</f>
        <v>40.5</v>
      </c>
      <c r="E717" s="17">
        <f>D717-P717-Q717</f>
        <v>40.5</v>
      </c>
      <c r="F717" s="18"/>
      <c r="G717" s="15"/>
      <c r="H717" s="18"/>
      <c r="I717" s="18"/>
      <c r="J717" s="18"/>
      <c r="K717" s="18"/>
      <c r="L717" s="18"/>
      <c r="M717" s="18">
        <v>40.5</v>
      </c>
      <c r="N717" s="57"/>
      <c r="O717" s="56">
        <f>COUNTA(F717:N717)</f>
        <v>1</v>
      </c>
      <c r="P717" s="64"/>
      <c r="Q717" s="64"/>
    </row>
    <row r="718" spans="1:17" ht="12.75" customHeight="1">
      <c r="A718" s="10">
        <f>RANK(E718,E:E)</f>
        <v>717</v>
      </c>
      <c r="B718" s="10" t="s">
        <v>979</v>
      </c>
      <c r="C718" s="16"/>
      <c r="D718" s="13">
        <f>F718+G718+H718+I718+J718+K718+L718+M718+N718</f>
        <v>40</v>
      </c>
      <c r="E718" s="17">
        <f>D718-P718-Q718</f>
        <v>40</v>
      </c>
      <c r="F718" s="38"/>
      <c r="G718" s="18"/>
      <c r="H718" s="18">
        <v>40</v>
      </c>
      <c r="I718" s="18"/>
      <c r="J718" s="18"/>
      <c r="K718" s="18"/>
      <c r="L718" s="18"/>
      <c r="M718" s="18"/>
      <c r="N718" s="57"/>
      <c r="O718" s="56">
        <f>COUNTA(F718:N718)</f>
        <v>1</v>
      </c>
      <c r="P718" s="64"/>
      <c r="Q718" s="64"/>
    </row>
    <row r="719" spans="1:17" ht="12.75" customHeight="1">
      <c r="A719" s="10">
        <f>RANK(E719,E:E)</f>
        <v>717</v>
      </c>
      <c r="B719" s="10" t="s">
        <v>969</v>
      </c>
      <c r="C719" s="16"/>
      <c r="D719" s="13">
        <f>F719+G719+H719+I719+J719+K719+L719+M719+N719</f>
        <v>40</v>
      </c>
      <c r="E719" s="17">
        <f>D719-P719-Q719</f>
        <v>40</v>
      </c>
      <c r="F719" s="38"/>
      <c r="G719" s="18"/>
      <c r="H719" s="18">
        <v>40</v>
      </c>
      <c r="I719" s="18"/>
      <c r="J719" s="18"/>
      <c r="K719" s="18"/>
      <c r="L719" s="18"/>
      <c r="M719" s="18"/>
      <c r="N719" s="57"/>
      <c r="O719" s="56">
        <f>COUNTA(F719:N719)</f>
        <v>1</v>
      </c>
      <c r="P719" s="64"/>
      <c r="Q719" s="64"/>
    </row>
    <row r="720" spans="1:17" ht="12.75" customHeight="1">
      <c r="A720" s="10">
        <f>RANK(E720,E:E)</f>
        <v>719</v>
      </c>
      <c r="B720" s="10" t="s">
        <v>1353</v>
      </c>
      <c r="C720" s="16"/>
      <c r="D720" s="13">
        <f>F720+G720+H720+I720+J720+K720+L720+M720+N720</f>
        <v>39</v>
      </c>
      <c r="E720" s="17">
        <f>D720-P720-Q720</f>
        <v>39</v>
      </c>
      <c r="F720" s="18"/>
      <c r="G720" s="15"/>
      <c r="H720" s="18"/>
      <c r="I720" s="18"/>
      <c r="J720" s="18"/>
      <c r="K720" s="18"/>
      <c r="L720" s="18">
        <v>39</v>
      </c>
      <c r="M720" s="18"/>
      <c r="N720" s="57"/>
      <c r="O720" s="56">
        <f>COUNTA(F720:N720)</f>
        <v>1</v>
      </c>
      <c r="P720" s="64"/>
      <c r="Q720" s="64"/>
    </row>
    <row r="721" spans="1:17" ht="12.75" customHeight="1">
      <c r="A721" s="10">
        <f>RANK(E721,E:E)</f>
        <v>719</v>
      </c>
      <c r="B721" s="10" t="s">
        <v>986</v>
      </c>
      <c r="C721" s="16"/>
      <c r="D721" s="13">
        <f>F721+G721+H721+I721+J721+K721+L721+M721+N721</f>
        <v>39</v>
      </c>
      <c r="E721" s="17">
        <f>D721-P721-Q721</f>
        <v>39</v>
      </c>
      <c r="F721" s="38"/>
      <c r="G721" s="18"/>
      <c r="H721" s="18">
        <v>39</v>
      </c>
      <c r="I721" s="18"/>
      <c r="J721" s="18"/>
      <c r="K721" s="18"/>
      <c r="L721" s="18"/>
      <c r="M721" s="18"/>
      <c r="N721" s="57"/>
      <c r="O721" s="56">
        <f>COUNTA(F721:N721)</f>
        <v>1</v>
      </c>
      <c r="P721" s="64"/>
      <c r="Q721" s="64"/>
    </row>
    <row r="722" spans="1:17" ht="12.75" customHeight="1">
      <c r="A722" s="10">
        <f>RANK(E722,E:E)</f>
        <v>719</v>
      </c>
      <c r="B722" s="10" t="s">
        <v>916</v>
      </c>
      <c r="C722" s="16"/>
      <c r="D722" s="13">
        <f>F722+G722+H722+I722+J722+K722+L722+M722+N722</f>
        <v>39</v>
      </c>
      <c r="E722" s="17">
        <f>D722-P722-Q722</f>
        <v>39</v>
      </c>
      <c r="F722" s="38"/>
      <c r="G722" s="18"/>
      <c r="H722" s="18">
        <v>39</v>
      </c>
      <c r="I722" s="18"/>
      <c r="J722" s="18"/>
      <c r="K722" s="18"/>
      <c r="L722" s="18"/>
      <c r="M722" s="18"/>
      <c r="N722" s="57"/>
      <c r="O722" s="56">
        <f>COUNTA(F722:N722)</f>
        <v>1</v>
      </c>
      <c r="P722" s="64"/>
      <c r="Q722" s="64"/>
    </row>
    <row r="723" spans="1:17" ht="12.75" customHeight="1">
      <c r="A723" s="10">
        <f>RANK(E723,E:E)</f>
        <v>722</v>
      </c>
      <c r="B723" s="10" t="s">
        <v>977</v>
      </c>
      <c r="C723" s="16"/>
      <c r="D723" s="13">
        <f>F723+G723+H723+I723+J723+K723+L723+M723+N723</f>
        <v>38</v>
      </c>
      <c r="E723" s="17">
        <f>D723-P723-Q723</f>
        <v>38</v>
      </c>
      <c r="F723" s="38"/>
      <c r="G723" s="18"/>
      <c r="H723" s="18">
        <v>38</v>
      </c>
      <c r="I723" s="18"/>
      <c r="J723" s="18"/>
      <c r="K723" s="18"/>
      <c r="L723" s="18"/>
      <c r="M723" s="18"/>
      <c r="N723" s="57"/>
      <c r="O723" s="56">
        <f>COUNTA(F723:N723)</f>
        <v>1</v>
      </c>
      <c r="P723" s="64"/>
      <c r="Q723" s="64"/>
    </row>
    <row r="724" spans="1:17" ht="12.75" customHeight="1">
      <c r="A724" s="10">
        <f>RANK(E724,E:E)</f>
        <v>722</v>
      </c>
      <c r="B724" s="10" t="s">
        <v>108</v>
      </c>
      <c r="C724" s="19">
        <v>1976</v>
      </c>
      <c r="D724" s="13">
        <f>F724+G724+H724+I724+J724+K724+L724+M724+N724</f>
        <v>38</v>
      </c>
      <c r="E724" s="9">
        <f>D724-P724-Q724</f>
        <v>38</v>
      </c>
      <c r="F724" s="15">
        <v>38</v>
      </c>
      <c r="G724" s="15"/>
      <c r="H724" s="15"/>
      <c r="I724" s="15"/>
      <c r="J724" s="15"/>
      <c r="K724" s="15"/>
      <c r="L724" s="15"/>
      <c r="M724" s="15"/>
      <c r="N724" s="58"/>
      <c r="O724" s="56">
        <f>COUNTA(F724:N724)</f>
        <v>1</v>
      </c>
      <c r="P724" s="64"/>
      <c r="Q724" s="64"/>
    </row>
    <row r="725" spans="1:17" ht="12.75" customHeight="1">
      <c r="A725" s="10">
        <f>RANK(E725,E:E)</f>
        <v>724</v>
      </c>
      <c r="B725" s="10" t="s">
        <v>1482</v>
      </c>
      <c r="C725" s="16"/>
      <c r="D725" s="13">
        <f>F725+G725+H725+I725+J725+K725+L725+M725+N725</f>
        <v>37.5</v>
      </c>
      <c r="E725" s="17">
        <f>D725-P725-Q725</f>
        <v>37.5</v>
      </c>
      <c r="F725" s="18"/>
      <c r="G725" s="15"/>
      <c r="H725" s="18"/>
      <c r="I725" s="18"/>
      <c r="J725" s="18"/>
      <c r="K725" s="18"/>
      <c r="L725" s="18"/>
      <c r="M725" s="18">
        <v>37.5</v>
      </c>
      <c r="N725" s="57"/>
      <c r="O725" s="56">
        <f>COUNTA(F725:N725)</f>
        <v>1</v>
      </c>
      <c r="P725" s="64"/>
      <c r="Q725" s="64"/>
    </row>
    <row r="726" spans="1:17" ht="12.75" customHeight="1">
      <c r="A726" s="10">
        <f>RANK(E726,E:E)</f>
        <v>724</v>
      </c>
      <c r="B726" s="10" t="s">
        <v>1494</v>
      </c>
      <c r="C726" s="16"/>
      <c r="D726" s="13">
        <f>F726+G726+H726+I726+J726+K726+L726+M726+N726</f>
        <v>37.5</v>
      </c>
      <c r="E726" s="17">
        <f>D726-P726-Q726</f>
        <v>37.5</v>
      </c>
      <c r="F726" s="18"/>
      <c r="G726" s="15"/>
      <c r="H726" s="18"/>
      <c r="I726" s="18"/>
      <c r="J726" s="18"/>
      <c r="K726" s="18"/>
      <c r="L726" s="18"/>
      <c r="M726" s="18">
        <v>37.5</v>
      </c>
      <c r="N726" s="57"/>
      <c r="O726" s="56">
        <f>COUNTA(F726:N726)</f>
        <v>1</v>
      </c>
      <c r="P726" s="64"/>
      <c r="Q726" s="64"/>
    </row>
    <row r="727" spans="1:17" ht="12.75" customHeight="1">
      <c r="A727" s="10">
        <f>RANK(E727,E:E)</f>
        <v>726</v>
      </c>
      <c r="B727" s="10" t="s">
        <v>1477</v>
      </c>
      <c r="C727" s="16"/>
      <c r="D727" s="13">
        <f>F727+G727+H727+I727+J727+K727+L727+M727+N727</f>
        <v>37</v>
      </c>
      <c r="E727" s="17">
        <f>D727-P727-Q727</f>
        <v>37</v>
      </c>
      <c r="F727" s="18"/>
      <c r="G727" s="15"/>
      <c r="H727" s="18"/>
      <c r="I727" s="18"/>
      <c r="J727" s="18"/>
      <c r="K727" s="18"/>
      <c r="L727" s="18"/>
      <c r="M727" s="18">
        <v>37</v>
      </c>
      <c r="N727" s="57"/>
      <c r="O727" s="56">
        <f>COUNTA(F727:N727)</f>
        <v>1</v>
      </c>
      <c r="P727" s="64"/>
      <c r="Q727" s="64"/>
    </row>
    <row r="728" spans="1:17" ht="12.75" customHeight="1">
      <c r="A728" s="10">
        <f>RANK(E728,E:E)</f>
        <v>726</v>
      </c>
      <c r="B728" s="10" t="s">
        <v>987</v>
      </c>
      <c r="C728" s="16"/>
      <c r="D728" s="13">
        <f>F728+G728+H728+I728+J728+K728+L728+M728+N728</f>
        <v>37</v>
      </c>
      <c r="E728" s="17">
        <f>D728-P728-Q728</f>
        <v>37</v>
      </c>
      <c r="F728" s="38"/>
      <c r="G728" s="18"/>
      <c r="H728" s="18">
        <v>37</v>
      </c>
      <c r="I728" s="18"/>
      <c r="J728" s="18"/>
      <c r="K728" s="18"/>
      <c r="L728" s="18"/>
      <c r="M728" s="18"/>
      <c r="N728" s="57"/>
      <c r="O728" s="56">
        <f>COUNTA(F728:N728)</f>
        <v>1</v>
      </c>
      <c r="P728" s="64"/>
      <c r="Q728" s="64"/>
    </row>
    <row r="729" spans="1:17" ht="12.75" customHeight="1">
      <c r="A729" s="10">
        <f>RANK(E729,E:E)</f>
        <v>726</v>
      </c>
      <c r="B729" s="10" t="s">
        <v>1377</v>
      </c>
      <c r="C729" s="16"/>
      <c r="D729" s="13">
        <f>F729+G729+H729+I729+J729+K729+L729+M729+N729</f>
        <v>37</v>
      </c>
      <c r="E729" s="17">
        <f>D729-P729-Q729</f>
        <v>37</v>
      </c>
      <c r="F729" s="18"/>
      <c r="G729" s="15"/>
      <c r="H729" s="18"/>
      <c r="I729" s="18"/>
      <c r="J729" s="18"/>
      <c r="K729" s="18"/>
      <c r="L729" s="18">
        <v>37</v>
      </c>
      <c r="M729" s="18"/>
      <c r="N729" s="57"/>
      <c r="O729" s="56">
        <f>COUNTA(F729:N729)</f>
        <v>1</v>
      </c>
      <c r="P729" s="64"/>
      <c r="Q729" s="64"/>
    </row>
    <row r="730" spans="1:17" ht="12.75" customHeight="1">
      <c r="A730" s="10">
        <f>RANK(E730,E:E)</f>
        <v>729</v>
      </c>
      <c r="B730" s="10" t="s">
        <v>37</v>
      </c>
      <c r="C730" s="19">
        <v>1981</v>
      </c>
      <c r="D730" s="13">
        <f>F730+G730+H730+I730+J730+K730+L730+M730+N730</f>
        <v>36</v>
      </c>
      <c r="E730" s="9">
        <f>D730-P730-Q730</f>
        <v>36</v>
      </c>
      <c r="F730" s="15">
        <v>6</v>
      </c>
      <c r="G730" s="15">
        <v>6</v>
      </c>
      <c r="H730" s="15">
        <v>22</v>
      </c>
      <c r="I730" s="15"/>
      <c r="J730" s="15">
        <v>2</v>
      </c>
      <c r="K730" s="15"/>
      <c r="L730" s="15"/>
      <c r="M730" s="15"/>
      <c r="N730" s="58"/>
      <c r="O730" s="56">
        <f>COUNTA(F730:N730)</f>
        <v>4</v>
      </c>
      <c r="P730" s="64"/>
      <c r="Q730" s="64"/>
    </row>
    <row r="731" spans="1:17" ht="12.75" customHeight="1">
      <c r="A731" s="10">
        <f>RANK(E731,E:E)</f>
        <v>729</v>
      </c>
      <c r="B731" s="10" t="s">
        <v>206</v>
      </c>
      <c r="C731" s="19">
        <v>1968</v>
      </c>
      <c r="D731" s="13">
        <f>F731+G731+H731+I731+J731+K731+L731+M731+N731</f>
        <v>36</v>
      </c>
      <c r="E731" s="9">
        <f>D731-P731-Q731</f>
        <v>36</v>
      </c>
      <c r="F731" s="15">
        <v>36</v>
      </c>
      <c r="G731" s="15"/>
      <c r="H731" s="15"/>
      <c r="I731" s="15"/>
      <c r="J731" s="15"/>
      <c r="K731" s="15"/>
      <c r="L731" s="15"/>
      <c r="M731" s="15"/>
      <c r="N731" s="58"/>
      <c r="O731" s="56">
        <f>COUNTA(F731:N731)</f>
        <v>1</v>
      </c>
      <c r="P731" s="64"/>
      <c r="Q731" s="64"/>
    </row>
    <row r="732" spans="1:17" ht="12.75" customHeight="1">
      <c r="A732" s="10">
        <f>RANK(E732,E:E)</f>
        <v>729</v>
      </c>
      <c r="B732" s="10" t="s">
        <v>1384</v>
      </c>
      <c r="C732" s="16"/>
      <c r="D732" s="13">
        <f>F732+G732+H732+I732+J732+K732+L732+M732+N732</f>
        <v>36</v>
      </c>
      <c r="E732" s="17">
        <f>D732-P732-Q732</f>
        <v>36</v>
      </c>
      <c r="F732" s="18"/>
      <c r="G732" s="15"/>
      <c r="H732" s="18"/>
      <c r="I732" s="18"/>
      <c r="J732" s="18"/>
      <c r="K732" s="18"/>
      <c r="L732" s="18">
        <v>36</v>
      </c>
      <c r="M732" s="18"/>
      <c r="N732" s="57"/>
      <c r="O732" s="56">
        <f>COUNTA(F732:N732)</f>
        <v>1</v>
      </c>
      <c r="P732" s="64"/>
      <c r="Q732" s="64"/>
    </row>
    <row r="733" spans="1:17" ht="12.75" customHeight="1">
      <c r="A733" s="10">
        <f>RANK(E733,E:E)</f>
        <v>729</v>
      </c>
      <c r="B733" s="10" t="s">
        <v>1014</v>
      </c>
      <c r="C733" s="16"/>
      <c r="D733" s="13">
        <f>F733+G733+H733+I733+J733+K733+L733+M733+N733</f>
        <v>36</v>
      </c>
      <c r="E733" s="17">
        <f>D733-P733-Q733</f>
        <v>36</v>
      </c>
      <c r="F733" s="38"/>
      <c r="G733" s="18"/>
      <c r="H733" s="18">
        <v>36</v>
      </c>
      <c r="I733" s="18"/>
      <c r="J733" s="18"/>
      <c r="K733" s="18"/>
      <c r="L733" s="18"/>
      <c r="M733" s="18"/>
      <c r="N733" s="57"/>
      <c r="O733" s="56">
        <f>COUNTA(F733:N733)</f>
        <v>1</v>
      </c>
      <c r="P733" s="64"/>
      <c r="Q733" s="64"/>
    </row>
    <row r="734" spans="1:17" ht="12.75" customHeight="1">
      <c r="A734" s="10">
        <f>RANK(E734,E:E)</f>
        <v>733</v>
      </c>
      <c r="B734" s="10" t="s">
        <v>294</v>
      </c>
      <c r="C734" s="19">
        <v>1983</v>
      </c>
      <c r="D734" s="13">
        <f>F734+G734+H734+I734+J734+K734+L734+M734+N734</f>
        <v>35.5</v>
      </c>
      <c r="E734" s="9">
        <f>D734-P734-Q734</f>
        <v>35.5</v>
      </c>
      <c r="F734" s="15">
        <v>35.5</v>
      </c>
      <c r="G734" s="15"/>
      <c r="H734" s="15"/>
      <c r="I734" s="15"/>
      <c r="J734" s="15"/>
      <c r="K734" s="15"/>
      <c r="L734" s="15"/>
      <c r="M734" s="15"/>
      <c r="N734" s="58"/>
      <c r="O734" s="56">
        <f>COUNTA(F734:N734)</f>
        <v>1</v>
      </c>
      <c r="P734" s="64"/>
      <c r="Q734" s="64"/>
    </row>
    <row r="735" spans="1:17" ht="12.75" customHeight="1">
      <c r="A735" s="10">
        <f>RANK(E735,E:E)</f>
        <v>734</v>
      </c>
      <c r="B735" s="10" t="s">
        <v>985</v>
      </c>
      <c r="C735" s="16"/>
      <c r="D735" s="13">
        <f>F735+G735+H735+I735+J735+K735+L735+M735+N735</f>
        <v>35</v>
      </c>
      <c r="E735" s="17">
        <f>D735-P735-Q735</f>
        <v>35</v>
      </c>
      <c r="F735" s="38"/>
      <c r="G735" s="18"/>
      <c r="H735" s="18">
        <v>35</v>
      </c>
      <c r="I735" s="18"/>
      <c r="J735" s="18"/>
      <c r="K735" s="18"/>
      <c r="L735" s="18"/>
      <c r="M735" s="18"/>
      <c r="N735" s="57"/>
      <c r="O735" s="56">
        <f>COUNTA(F735:N735)</f>
        <v>1</v>
      </c>
      <c r="P735" s="64"/>
      <c r="Q735" s="64"/>
    </row>
    <row r="736" spans="1:17" ht="12.75" customHeight="1">
      <c r="A736" s="10">
        <f>RANK(E736,E:E)</f>
        <v>734</v>
      </c>
      <c r="B736" s="10" t="s">
        <v>460</v>
      </c>
      <c r="C736" s="19">
        <v>1971</v>
      </c>
      <c r="D736" s="13">
        <f>F736+G736+H736+I736+J736+K736+L736+M736+N736</f>
        <v>35</v>
      </c>
      <c r="E736" s="9">
        <f>D736-P736-Q736</f>
        <v>35</v>
      </c>
      <c r="F736" s="15">
        <v>35</v>
      </c>
      <c r="G736" s="15"/>
      <c r="H736" s="15"/>
      <c r="I736" s="15"/>
      <c r="J736" s="15"/>
      <c r="K736" s="15"/>
      <c r="L736" s="15"/>
      <c r="M736" s="15"/>
      <c r="N736" s="58"/>
      <c r="O736" s="56">
        <f>COUNTA(F736:N736)</f>
        <v>1</v>
      </c>
      <c r="P736" s="64"/>
      <c r="Q736" s="64"/>
    </row>
    <row r="737" spans="1:17" ht="12.75" customHeight="1">
      <c r="A737" s="10">
        <f>RANK(E737,E:E)</f>
        <v>734</v>
      </c>
      <c r="B737" s="10" t="s">
        <v>1396</v>
      </c>
      <c r="C737" s="16"/>
      <c r="D737" s="13">
        <f>F737+G737+H737+I737+J737+K737+L737+M737+N737</f>
        <v>35</v>
      </c>
      <c r="E737" s="17">
        <f>D737-P737-Q737</f>
        <v>35</v>
      </c>
      <c r="F737" s="18"/>
      <c r="G737" s="15"/>
      <c r="H737" s="18"/>
      <c r="I737" s="18"/>
      <c r="J737" s="18"/>
      <c r="K737" s="18"/>
      <c r="L737" s="18">
        <v>35</v>
      </c>
      <c r="M737" s="18"/>
      <c r="N737" s="57"/>
      <c r="O737" s="56">
        <f>COUNTA(F737:N737)</f>
        <v>1</v>
      </c>
      <c r="P737" s="64"/>
      <c r="Q737" s="64"/>
    </row>
    <row r="738" spans="1:17" ht="12.75" customHeight="1">
      <c r="A738" s="10">
        <f>RANK(E738,E:E)</f>
        <v>734</v>
      </c>
      <c r="B738" s="10" t="s">
        <v>592</v>
      </c>
      <c r="C738" s="16"/>
      <c r="D738" s="13">
        <f>F738+G738+H738+I738+J738+K738+L738+M738+N738</f>
        <v>35</v>
      </c>
      <c r="E738" s="17">
        <f>D738-P738-Q738</f>
        <v>35</v>
      </c>
      <c r="F738" s="18"/>
      <c r="G738" s="15">
        <v>35</v>
      </c>
      <c r="H738" s="18"/>
      <c r="I738" s="18"/>
      <c r="J738" s="18"/>
      <c r="K738" s="18"/>
      <c r="L738" s="18"/>
      <c r="M738" s="18"/>
      <c r="N738" s="57"/>
      <c r="O738" s="56">
        <f>COUNTA(F738:N738)</f>
        <v>1</v>
      </c>
      <c r="P738" s="64"/>
      <c r="Q738" s="64"/>
    </row>
    <row r="739" spans="1:17" ht="12.75" customHeight="1">
      <c r="A739" s="10">
        <f>RANK(E739,E:E)</f>
        <v>734</v>
      </c>
      <c r="B739" s="10" t="s">
        <v>1418</v>
      </c>
      <c r="C739" s="16"/>
      <c r="D739" s="13">
        <f>F739+G739+H739+I739+J739+K739+L739+M739+N739</f>
        <v>35</v>
      </c>
      <c r="E739" s="17">
        <f>D739-P739-Q739</f>
        <v>35</v>
      </c>
      <c r="F739" s="18"/>
      <c r="G739" s="15"/>
      <c r="H739" s="18"/>
      <c r="I739" s="18"/>
      <c r="J739" s="18"/>
      <c r="K739" s="18"/>
      <c r="L739" s="18">
        <v>35</v>
      </c>
      <c r="M739" s="18"/>
      <c r="N739" s="57"/>
      <c r="O739" s="56">
        <f>COUNTA(F739:N739)</f>
        <v>1</v>
      </c>
      <c r="P739" s="64"/>
      <c r="Q739" s="64"/>
    </row>
    <row r="740" spans="1:17" ht="12.75" customHeight="1">
      <c r="A740" s="10">
        <f>RANK(E740,E:E)</f>
        <v>739</v>
      </c>
      <c r="B740" s="10" t="s">
        <v>990</v>
      </c>
      <c r="C740" s="16"/>
      <c r="D740" s="13">
        <f>F740+G740+H740+I740+J740+K740+L740+M740+N740</f>
        <v>34</v>
      </c>
      <c r="E740" s="17">
        <f>D740-P740-Q740</f>
        <v>34</v>
      </c>
      <c r="F740" s="38"/>
      <c r="G740" s="18"/>
      <c r="H740" s="18">
        <v>34</v>
      </c>
      <c r="I740" s="18"/>
      <c r="J740" s="18"/>
      <c r="K740" s="18"/>
      <c r="L740" s="18"/>
      <c r="M740" s="18"/>
      <c r="N740" s="57"/>
      <c r="O740" s="56">
        <f>COUNTA(F740:N740)</f>
        <v>1</v>
      </c>
      <c r="P740" s="64"/>
      <c r="Q740" s="64"/>
    </row>
    <row r="741" spans="1:17" ht="12.75" customHeight="1">
      <c r="A741" s="10">
        <f>RANK(E741,E:E)</f>
        <v>739</v>
      </c>
      <c r="B741" s="10" t="s">
        <v>65</v>
      </c>
      <c r="C741" s="19">
        <v>1962</v>
      </c>
      <c r="D741" s="13">
        <f>F741+G741+H741+I741+J741+K741+L741+M741+N741</f>
        <v>34</v>
      </c>
      <c r="E741" s="9">
        <f>D741-P741-Q741</f>
        <v>34</v>
      </c>
      <c r="F741" s="15">
        <v>34</v>
      </c>
      <c r="G741" s="15"/>
      <c r="H741" s="15"/>
      <c r="I741" s="15"/>
      <c r="J741" s="15"/>
      <c r="K741" s="15"/>
      <c r="L741" s="15"/>
      <c r="M741" s="15"/>
      <c r="N741" s="58"/>
      <c r="O741" s="56">
        <f>COUNTA(F741:N741)</f>
        <v>1</v>
      </c>
      <c r="P741" s="64"/>
      <c r="Q741" s="64"/>
    </row>
    <row r="742" spans="1:17" ht="12.75" customHeight="1">
      <c r="A742" s="10">
        <f>RANK(E742,E:E)</f>
        <v>739</v>
      </c>
      <c r="B742" s="10" t="s">
        <v>163</v>
      </c>
      <c r="C742" s="19">
        <v>1987</v>
      </c>
      <c r="D742" s="13">
        <f>F742+G742+H742+I742+J742+K742+L742+M742+N742</f>
        <v>34</v>
      </c>
      <c r="E742" s="9">
        <f>D742-P742-Q742</f>
        <v>34</v>
      </c>
      <c r="F742" s="15">
        <v>34</v>
      </c>
      <c r="G742" s="15"/>
      <c r="H742" s="15"/>
      <c r="I742" s="15"/>
      <c r="J742" s="15"/>
      <c r="K742" s="15"/>
      <c r="L742" s="15"/>
      <c r="M742" s="15"/>
      <c r="N742" s="58"/>
      <c r="O742" s="56">
        <f>COUNTA(F742:N742)</f>
        <v>1</v>
      </c>
      <c r="P742" s="64"/>
      <c r="Q742" s="64"/>
    </row>
    <row r="743" spans="1:17" ht="12.75" customHeight="1">
      <c r="A743" s="10">
        <f>RANK(E743,E:E)</f>
        <v>742</v>
      </c>
      <c r="B743" s="10" t="s">
        <v>988</v>
      </c>
      <c r="C743" s="16"/>
      <c r="D743" s="13">
        <f>F743+G743+H743+I743+J743+K743+L743+M743+N743</f>
        <v>33</v>
      </c>
      <c r="E743" s="17">
        <f>D743-P743-Q743</f>
        <v>33</v>
      </c>
      <c r="F743" s="38"/>
      <c r="G743" s="18"/>
      <c r="H743" s="18">
        <v>33</v>
      </c>
      <c r="I743" s="18"/>
      <c r="J743" s="18"/>
      <c r="K743" s="18"/>
      <c r="L743" s="18"/>
      <c r="M743" s="18"/>
      <c r="N743" s="57"/>
      <c r="O743" s="56">
        <f>COUNTA(F743:N743)</f>
        <v>1</v>
      </c>
      <c r="P743" s="64"/>
      <c r="Q743" s="64"/>
    </row>
    <row r="744" spans="1:17" ht="12.75" customHeight="1">
      <c r="A744" s="10">
        <f>RANK(E744,E:E)</f>
        <v>742</v>
      </c>
      <c r="B744" s="10" t="s">
        <v>581</v>
      </c>
      <c r="C744" s="16"/>
      <c r="D744" s="13">
        <f>F744+G744+H744+I744+J744+K744+L744+M744+N744</f>
        <v>33</v>
      </c>
      <c r="E744" s="17">
        <f>D744-P744-Q744</f>
        <v>33</v>
      </c>
      <c r="F744" s="18"/>
      <c r="G744" s="15">
        <v>33</v>
      </c>
      <c r="H744" s="18"/>
      <c r="I744" s="18"/>
      <c r="J744" s="18"/>
      <c r="K744" s="18"/>
      <c r="L744" s="18"/>
      <c r="M744" s="18"/>
      <c r="N744" s="57"/>
      <c r="O744" s="56">
        <f>COUNTA(F744:N744)</f>
        <v>1</v>
      </c>
      <c r="P744" s="64"/>
      <c r="Q744" s="64"/>
    </row>
    <row r="745" spans="1:17" ht="12.75" customHeight="1">
      <c r="A745" s="10">
        <f>RANK(E745,E:E)</f>
        <v>742</v>
      </c>
      <c r="B745" s="10" t="s">
        <v>433</v>
      </c>
      <c r="C745" s="19">
        <v>1972</v>
      </c>
      <c r="D745" s="13">
        <f>F745+G745+H745+I745+J745+K745+L745+M745+N745</f>
        <v>33</v>
      </c>
      <c r="E745" s="9">
        <f>D745-P745-Q745</f>
        <v>33</v>
      </c>
      <c r="F745" s="15">
        <v>33</v>
      </c>
      <c r="G745" s="15"/>
      <c r="H745" s="15"/>
      <c r="I745" s="15"/>
      <c r="J745" s="15"/>
      <c r="K745" s="15"/>
      <c r="L745" s="15"/>
      <c r="M745" s="15"/>
      <c r="N745" s="58"/>
      <c r="O745" s="56">
        <f>COUNTA(F745:N745)</f>
        <v>1</v>
      </c>
      <c r="P745" s="64"/>
      <c r="Q745" s="64"/>
    </row>
    <row r="746" spans="1:17" ht="12.75" customHeight="1">
      <c r="A746" s="10">
        <f>RANK(E746,E:E)</f>
        <v>745</v>
      </c>
      <c r="B746" s="10" t="s">
        <v>125</v>
      </c>
      <c r="C746" s="19">
        <v>1984</v>
      </c>
      <c r="D746" s="13">
        <f>F746+G746+H746+I746+J746+K746+L746+M746+N746</f>
        <v>31.5</v>
      </c>
      <c r="E746" s="9">
        <f>D746-P746-Q746</f>
        <v>31.5</v>
      </c>
      <c r="F746" s="15">
        <v>31.5</v>
      </c>
      <c r="G746" s="15"/>
      <c r="H746" s="15"/>
      <c r="I746" s="15"/>
      <c r="J746" s="15"/>
      <c r="K746" s="15"/>
      <c r="L746" s="15"/>
      <c r="M746" s="15"/>
      <c r="N746" s="58"/>
      <c r="O746" s="56">
        <f>COUNTA(F746:N746)</f>
        <v>1</v>
      </c>
      <c r="P746" s="64"/>
      <c r="Q746" s="64"/>
    </row>
    <row r="747" spans="1:17" ht="12.75" customHeight="1">
      <c r="A747" s="10">
        <f>RANK(E747,E:E)</f>
        <v>745</v>
      </c>
      <c r="B747" s="10" t="s">
        <v>1370</v>
      </c>
      <c r="C747" s="16"/>
      <c r="D747" s="13">
        <f>F747+G747+H747+I747+J747+K747+L747+M747+N747</f>
        <v>31.5</v>
      </c>
      <c r="E747" s="17">
        <f>D747-P747-Q747</f>
        <v>31.5</v>
      </c>
      <c r="F747" s="18"/>
      <c r="G747" s="15"/>
      <c r="H747" s="18"/>
      <c r="I747" s="18"/>
      <c r="J747" s="18"/>
      <c r="K747" s="18"/>
      <c r="L747" s="18">
        <v>31.5</v>
      </c>
      <c r="M747" s="18"/>
      <c r="N747" s="57"/>
      <c r="O747" s="56">
        <f>COUNTA(F747:N747)</f>
        <v>1</v>
      </c>
      <c r="P747" s="64"/>
      <c r="Q747" s="64"/>
    </row>
    <row r="748" spans="1:17" ht="12.75" customHeight="1">
      <c r="A748" s="10">
        <f>RANK(E748,E:E)</f>
        <v>745</v>
      </c>
      <c r="B748" s="10" t="s">
        <v>20</v>
      </c>
      <c r="C748" s="19">
        <v>1984</v>
      </c>
      <c r="D748" s="13">
        <f>F748+G748+H748+I748+J748+K748+L748+M748+N748</f>
        <v>31.5</v>
      </c>
      <c r="E748" s="9">
        <f>D748-P748-Q748</f>
        <v>31.5</v>
      </c>
      <c r="F748" s="15">
        <v>31.5</v>
      </c>
      <c r="G748" s="15"/>
      <c r="H748" s="15"/>
      <c r="I748" s="15"/>
      <c r="J748" s="15"/>
      <c r="K748" s="15"/>
      <c r="L748" s="15"/>
      <c r="M748" s="15"/>
      <c r="N748" s="58"/>
      <c r="O748" s="56">
        <f>COUNTA(F748:N748)</f>
        <v>1</v>
      </c>
      <c r="P748" s="64"/>
      <c r="Q748" s="64"/>
    </row>
    <row r="749" spans="1:17" ht="12.75" customHeight="1">
      <c r="A749" s="10">
        <f>RANK(E749,E:E)</f>
        <v>745</v>
      </c>
      <c r="B749" s="10" t="s">
        <v>547</v>
      </c>
      <c r="C749" s="16"/>
      <c r="D749" s="13">
        <f>F749+G749+H749+I749+J749+K749+L749+M749+N749</f>
        <v>31.5</v>
      </c>
      <c r="E749" s="17">
        <f>D749-P749-Q749</f>
        <v>31.5</v>
      </c>
      <c r="F749" s="18"/>
      <c r="G749" s="15">
        <v>31.5</v>
      </c>
      <c r="H749" s="18"/>
      <c r="I749" s="18"/>
      <c r="J749" s="18"/>
      <c r="K749" s="18"/>
      <c r="L749" s="18"/>
      <c r="M749" s="18"/>
      <c r="N749" s="57"/>
      <c r="O749" s="56">
        <f>COUNTA(F749:N749)</f>
        <v>1</v>
      </c>
      <c r="P749" s="64"/>
      <c r="Q749" s="64"/>
    </row>
    <row r="750" spans="1:17" ht="12.75" customHeight="1">
      <c r="A750" s="10">
        <f>RANK(E750,E:E)</f>
        <v>745</v>
      </c>
      <c r="B750" s="10" t="s">
        <v>587</v>
      </c>
      <c r="C750" s="16"/>
      <c r="D750" s="13">
        <f>F750+G750+H750+I750+J750+K750+L750+M750+N750</f>
        <v>31.5</v>
      </c>
      <c r="E750" s="17">
        <f>D750-P750-Q750</f>
        <v>31.5</v>
      </c>
      <c r="F750" s="18"/>
      <c r="G750" s="15">
        <v>31.5</v>
      </c>
      <c r="H750" s="18"/>
      <c r="I750" s="18"/>
      <c r="J750" s="18"/>
      <c r="K750" s="18"/>
      <c r="L750" s="18"/>
      <c r="M750" s="18"/>
      <c r="N750" s="57"/>
      <c r="O750" s="56">
        <f>COUNTA(F750:N750)</f>
        <v>1</v>
      </c>
      <c r="P750" s="64"/>
      <c r="Q750" s="64"/>
    </row>
    <row r="751" spans="1:17" ht="12.75" customHeight="1">
      <c r="A751" s="10">
        <f>RANK(E751,E:E)</f>
        <v>745</v>
      </c>
      <c r="B751" s="10" t="s">
        <v>1411</v>
      </c>
      <c r="C751" s="16"/>
      <c r="D751" s="13">
        <f>F751+G751+H751+I751+J751+K751+L751+M751+N751</f>
        <v>31.5</v>
      </c>
      <c r="E751" s="17">
        <f>D751-P751-Q751</f>
        <v>31.5</v>
      </c>
      <c r="F751" s="18"/>
      <c r="G751" s="15"/>
      <c r="H751" s="18"/>
      <c r="I751" s="18"/>
      <c r="J751" s="18"/>
      <c r="K751" s="18"/>
      <c r="L751" s="18">
        <v>31.5</v>
      </c>
      <c r="M751" s="18"/>
      <c r="N751" s="57"/>
      <c r="O751" s="56">
        <f>COUNTA(F751:N751)</f>
        <v>1</v>
      </c>
      <c r="P751" s="64"/>
      <c r="Q751" s="64"/>
    </row>
    <row r="752" spans="1:17" ht="12.75" customHeight="1">
      <c r="A752" s="10">
        <f>RANK(E752,E:E)</f>
        <v>751</v>
      </c>
      <c r="B752" s="10" t="s">
        <v>995</v>
      </c>
      <c r="C752" s="16"/>
      <c r="D752" s="13">
        <f>F752+G752+H752+I752+J752+K752+L752+M752+N752</f>
        <v>31</v>
      </c>
      <c r="E752" s="17">
        <f>D752-P752-Q752</f>
        <v>31</v>
      </c>
      <c r="F752" s="38"/>
      <c r="G752" s="18"/>
      <c r="H752" s="18">
        <v>31</v>
      </c>
      <c r="I752" s="18"/>
      <c r="J752" s="18"/>
      <c r="K752" s="18"/>
      <c r="L752" s="18"/>
      <c r="M752" s="18"/>
      <c r="N752" s="57"/>
      <c r="O752" s="56">
        <f>COUNTA(F752:N752)</f>
        <v>1</v>
      </c>
      <c r="P752" s="64"/>
      <c r="Q752" s="64"/>
    </row>
    <row r="753" spans="1:17" ht="12.75" customHeight="1">
      <c r="A753" s="10">
        <f>RANK(E753,E:E)</f>
        <v>752</v>
      </c>
      <c r="B753" s="10" t="s">
        <v>1363</v>
      </c>
      <c r="C753" s="16"/>
      <c r="D753" s="13">
        <f>F753+G753+H753+I753+J753+K753+L753+M753+N753</f>
        <v>30</v>
      </c>
      <c r="E753" s="17">
        <f>D753-P753-Q753</f>
        <v>30</v>
      </c>
      <c r="F753" s="18"/>
      <c r="G753" s="15"/>
      <c r="H753" s="18"/>
      <c r="I753" s="18"/>
      <c r="J753" s="18"/>
      <c r="K753" s="18"/>
      <c r="L753" s="18">
        <v>30</v>
      </c>
      <c r="M753" s="18"/>
      <c r="N753" s="57"/>
      <c r="O753" s="56">
        <f>COUNTA(F753:N753)</f>
        <v>1</v>
      </c>
      <c r="P753" s="64"/>
      <c r="Q753" s="64"/>
    </row>
    <row r="754" spans="1:17" ht="12.75" customHeight="1">
      <c r="A754" s="10">
        <f>RANK(E754,E:E)</f>
        <v>752</v>
      </c>
      <c r="B754" s="10" t="s">
        <v>285</v>
      </c>
      <c r="C754" s="19">
        <v>1982</v>
      </c>
      <c r="D754" s="13">
        <f>F754+G754+H754+I754+J754+K754+L754+M754+N754</f>
        <v>30</v>
      </c>
      <c r="E754" s="9">
        <f>D754-P754-Q754</f>
        <v>30</v>
      </c>
      <c r="F754" s="15">
        <v>30</v>
      </c>
      <c r="G754" s="15"/>
      <c r="H754" s="15"/>
      <c r="I754" s="15"/>
      <c r="J754" s="15"/>
      <c r="K754" s="15"/>
      <c r="L754" s="15"/>
      <c r="M754" s="15"/>
      <c r="N754" s="58"/>
      <c r="O754" s="56">
        <f>COUNTA(F754:N754)</f>
        <v>1</v>
      </c>
      <c r="P754" s="64"/>
      <c r="Q754" s="64"/>
    </row>
    <row r="755" spans="1:17" ht="12.75" customHeight="1">
      <c r="A755" s="10">
        <f>RANK(E755,E:E)</f>
        <v>752</v>
      </c>
      <c r="B755" s="10" t="s">
        <v>526</v>
      </c>
      <c r="C755" s="16"/>
      <c r="D755" s="13">
        <f>F755+G755+H755+I755+J755+K755+L755+M755+N755</f>
        <v>30</v>
      </c>
      <c r="E755" s="17">
        <f>D755-P755-Q755</f>
        <v>30</v>
      </c>
      <c r="F755" s="18"/>
      <c r="G755" s="15">
        <v>30</v>
      </c>
      <c r="H755" s="18"/>
      <c r="I755" s="18"/>
      <c r="J755" s="18"/>
      <c r="K755" s="18"/>
      <c r="L755" s="18"/>
      <c r="M755" s="18"/>
      <c r="N755" s="57"/>
      <c r="O755" s="56">
        <f>COUNTA(F755:N755)</f>
        <v>1</v>
      </c>
      <c r="P755" s="64"/>
      <c r="Q755" s="64"/>
    </row>
    <row r="756" spans="1:17" ht="12.75" customHeight="1">
      <c r="A756" s="10">
        <f>RANK(E756,E:E)</f>
        <v>752</v>
      </c>
      <c r="B756" s="10" t="s">
        <v>1005</v>
      </c>
      <c r="C756" s="16"/>
      <c r="D756" s="13">
        <f>F756+G756+H756+I756+J756+K756+L756+M756+N756</f>
        <v>30</v>
      </c>
      <c r="E756" s="17">
        <f>D756-P756-Q756</f>
        <v>30</v>
      </c>
      <c r="F756" s="38"/>
      <c r="G756" s="18"/>
      <c r="H756" s="18">
        <v>30</v>
      </c>
      <c r="I756" s="18"/>
      <c r="J756" s="18"/>
      <c r="K756" s="18"/>
      <c r="L756" s="18"/>
      <c r="M756" s="18"/>
      <c r="N756" s="57"/>
      <c r="O756" s="56">
        <f>COUNTA(F756:N756)</f>
        <v>1</v>
      </c>
      <c r="P756" s="64"/>
      <c r="Q756" s="64"/>
    </row>
    <row r="757" spans="1:17" ht="12.75" customHeight="1">
      <c r="A757" s="10">
        <f>RANK(E757,E:E)</f>
        <v>756</v>
      </c>
      <c r="B757" s="10" t="s">
        <v>437</v>
      </c>
      <c r="C757" s="19">
        <v>1952</v>
      </c>
      <c r="D757" s="13">
        <f>F757+G757+H757+I757+J757+K757+L757+M757+N757</f>
        <v>29.5</v>
      </c>
      <c r="E757" s="9">
        <f>D757-P757-Q757</f>
        <v>29.5</v>
      </c>
      <c r="F757" s="15">
        <v>29.5</v>
      </c>
      <c r="G757" s="15"/>
      <c r="H757" s="15"/>
      <c r="I757" s="15"/>
      <c r="J757" s="15"/>
      <c r="K757" s="15"/>
      <c r="L757" s="15"/>
      <c r="M757" s="15"/>
      <c r="N757" s="58"/>
      <c r="O757" s="56">
        <f>COUNTA(F757:N757)</f>
        <v>1</v>
      </c>
      <c r="P757" s="64"/>
      <c r="Q757" s="64"/>
    </row>
    <row r="758" spans="1:17" ht="12.75" customHeight="1">
      <c r="A758" s="10">
        <f>RANK(E758,E:E)</f>
        <v>757</v>
      </c>
      <c r="B758" s="10" t="s">
        <v>984</v>
      </c>
      <c r="C758" s="16"/>
      <c r="D758" s="13">
        <f>F758+G758+H758+I758+J758+K758+L758+M758+N758</f>
        <v>29</v>
      </c>
      <c r="E758" s="17">
        <f>D758-P758-Q758</f>
        <v>29</v>
      </c>
      <c r="F758" s="38"/>
      <c r="G758" s="18"/>
      <c r="H758" s="18">
        <v>29</v>
      </c>
      <c r="I758" s="18"/>
      <c r="J758" s="18"/>
      <c r="K758" s="18"/>
      <c r="L758" s="18"/>
      <c r="M758" s="18"/>
      <c r="N758" s="57"/>
      <c r="O758" s="56">
        <f>COUNTA(F758:N758)</f>
        <v>1</v>
      </c>
      <c r="P758" s="64"/>
      <c r="Q758" s="64"/>
    </row>
    <row r="759" spans="1:17" ht="12.75" customHeight="1">
      <c r="A759" s="10">
        <f>RANK(E759,E:E)</f>
        <v>757</v>
      </c>
      <c r="B759" s="10" t="s">
        <v>1375</v>
      </c>
      <c r="C759" s="16"/>
      <c r="D759" s="13">
        <f>F759+G759+H759+I759+J759+K759+L759+M759+N759</f>
        <v>29</v>
      </c>
      <c r="E759" s="17">
        <f>D759-P759-Q759</f>
        <v>29</v>
      </c>
      <c r="F759" s="18"/>
      <c r="G759" s="15"/>
      <c r="H759" s="18"/>
      <c r="I759" s="18"/>
      <c r="J759" s="18"/>
      <c r="K759" s="18"/>
      <c r="L759" s="18">
        <v>29</v>
      </c>
      <c r="M759" s="18"/>
      <c r="N759" s="57"/>
      <c r="O759" s="56">
        <f>COUNTA(F759:N759)</f>
        <v>1</v>
      </c>
      <c r="P759" s="64"/>
      <c r="Q759" s="64"/>
    </row>
    <row r="760" spans="1:17" ht="12.75" customHeight="1">
      <c r="A760" s="10">
        <f>RANK(E760,E:E)</f>
        <v>757</v>
      </c>
      <c r="B760" s="10" t="s">
        <v>602</v>
      </c>
      <c r="C760" s="16"/>
      <c r="D760" s="13">
        <f>F760+G760+H760+I760+J760+K760+L760+M760+N760</f>
        <v>29</v>
      </c>
      <c r="E760" s="17">
        <f>D760-P760-Q760</f>
        <v>29</v>
      </c>
      <c r="F760" s="18"/>
      <c r="G760" s="15">
        <v>29</v>
      </c>
      <c r="H760" s="18"/>
      <c r="I760" s="18"/>
      <c r="J760" s="18"/>
      <c r="K760" s="18"/>
      <c r="L760" s="18"/>
      <c r="M760" s="18"/>
      <c r="N760" s="57"/>
      <c r="O760" s="56">
        <f>COUNTA(F760:N760)</f>
        <v>1</v>
      </c>
      <c r="P760" s="64"/>
      <c r="Q760" s="64"/>
    </row>
    <row r="761" spans="1:17" ht="12.75" customHeight="1">
      <c r="A761" s="10">
        <f>RANK(E761,E:E)</f>
        <v>760</v>
      </c>
      <c r="B761" s="10" t="s">
        <v>325</v>
      </c>
      <c r="C761" s="19">
        <v>1969</v>
      </c>
      <c r="D761" s="13">
        <f>F761+G761+H761+I761+J761+K761+L761+M761+N761</f>
        <v>28.8</v>
      </c>
      <c r="E761" s="9">
        <f>D761-P761-Q761</f>
        <v>28.8</v>
      </c>
      <c r="F761" s="15">
        <v>28.8</v>
      </c>
      <c r="G761" s="15"/>
      <c r="H761" s="15"/>
      <c r="I761" s="15"/>
      <c r="J761" s="15"/>
      <c r="K761" s="15"/>
      <c r="L761" s="15"/>
      <c r="M761" s="15"/>
      <c r="N761" s="58"/>
      <c r="O761" s="56">
        <f>COUNTA(F761:N761)</f>
        <v>1</v>
      </c>
      <c r="P761" s="64"/>
      <c r="Q761" s="64"/>
    </row>
    <row r="762" spans="1:17" ht="12.75" customHeight="1">
      <c r="A762" s="10">
        <f>RANK(E762,E:E)</f>
        <v>760</v>
      </c>
      <c r="B762" s="10" t="s">
        <v>85</v>
      </c>
      <c r="C762" s="19">
        <v>1976</v>
      </c>
      <c r="D762" s="13">
        <f>F762+G762+H762+I762+J762+K762+L762+M762+N762</f>
        <v>28.8</v>
      </c>
      <c r="E762" s="9">
        <f>D762-P762-Q762</f>
        <v>28.8</v>
      </c>
      <c r="F762" s="15">
        <v>28.8</v>
      </c>
      <c r="G762" s="15"/>
      <c r="H762" s="15"/>
      <c r="I762" s="15"/>
      <c r="J762" s="15"/>
      <c r="K762" s="15"/>
      <c r="L762" s="15"/>
      <c r="M762" s="15"/>
      <c r="N762" s="58"/>
      <c r="O762" s="56">
        <f>COUNTA(F762:N762)</f>
        <v>1</v>
      </c>
      <c r="P762" s="64"/>
      <c r="Q762" s="64"/>
    </row>
    <row r="763" spans="1:17" ht="12.75" customHeight="1">
      <c r="A763" s="10">
        <f>RANK(E763,E:E)</f>
        <v>762</v>
      </c>
      <c r="B763" s="10" t="s">
        <v>1017</v>
      </c>
      <c r="C763" s="16"/>
      <c r="D763" s="13">
        <f>F763+G763+H763+I763+J763+K763+L763+M763+N763</f>
        <v>28.5</v>
      </c>
      <c r="E763" s="17">
        <f>D763-P763-Q763</f>
        <v>28.5</v>
      </c>
      <c r="F763" s="38"/>
      <c r="G763" s="18"/>
      <c r="H763" s="18">
        <v>28.5</v>
      </c>
      <c r="I763" s="18"/>
      <c r="J763" s="18"/>
      <c r="K763" s="18"/>
      <c r="L763" s="18"/>
      <c r="M763" s="18"/>
      <c r="N763" s="57"/>
      <c r="O763" s="56">
        <f>COUNTA(F763:N763)</f>
        <v>1</v>
      </c>
      <c r="P763" s="64"/>
      <c r="Q763" s="64"/>
    </row>
    <row r="764" spans="1:17" ht="12.75" customHeight="1">
      <c r="A764" s="10">
        <f>RANK(E764,E:E)</f>
        <v>763</v>
      </c>
      <c r="B764" s="10" t="s">
        <v>563</v>
      </c>
      <c r="C764" s="16"/>
      <c r="D764" s="13">
        <f>F764+G764+H764+I764+J764+K764+L764+M764+N764</f>
        <v>28</v>
      </c>
      <c r="E764" s="17">
        <f>D764-P764-Q764</f>
        <v>28</v>
      </c>
      <c r="F764" s="18"/>
      <c r="G764" s="15">
        <v>28</v>
      </c>
      <c r="H764" s="18"/>
      <c r="I764" s="18"/>
      <c r="J764" s="18"/>
      <c r="K764" s="18"/>
      <c r="L764" s="18"/>
      <c r="M764" s="18"/>
      <c r="N764" s="57"/>
      <c r="O764" s="56">
        <f>COUNTA(F764:N764)</f>
        <v>1</v>
      </c>
      <c r="P764" s="64"/>
      <c r="Q764" s="64"/>
    </row>
    <row r="765" spans="1:17" ht="12.75" customHeight="1">
      <c r="A765" s="10">
        <f>RANK(E765,E:E)</f>
        <v>763</v>
      </c>
      <c r="B765" s="10" t="s">
        <v>409</v>
      </c>
      <c r="C765" s="19">
        <v>1981</v>
      </c>
      <c r="D765" s="13">
        <f>F765+G765+H765+I765+J765+K765+L765+M765+N765</f>
        <v>28</v>
      </c>
      <c r="E765" s="9">
        <f>D765-P765-Q765</f>
        <v>28</v>
      </c>
      <c r="F765" s="15">
        <v>28</v>
      </c>
      <c r="G765" s="15"/>
      <c r="H765" s="15"/>
      <c r="I765" s="15"/>
      <c r="J765" s="15"/>
      <c r="K765" s="15"/>
      <c r="L765" s="15"/>
      <c r="M765" s="15"/>
      <c r="N765" s="58"/>
      <c r="O765" s="56">
        <f>COUNTA(F765:N765)</f>
        <v>1</v>
      </c>
      <c r="P765" s="64"/>
      <c r="Q765" s="64"/>
    </row>
    <row r="766" spans="1:17" ht="12.75" customHeight="1">
      <c r="A766" s="10">
        <f>RANK(E766,E:E)</f>
        <v>763</v>
      </c>
      <c r="B766" s="10" t="s">
        <v>1398</v>
      </c>
      <c r="C766" s="16"/>
      <c r="D766" s="13">
        <f>F766+G766+H766+I766+J766+K766+L766+M766+N766</f>
        <v>28</v>
      </c>
      <c r="E766" s="17">
        <f>D766-P766-Q766</f>
        <v>28</v>
      </c>
      <c r="F766" s="18"/>
      <c r="G766" s="15"/>
      <c r="H766" s="18"/>
      <c r="I766" s="18"/>
      <c r="J766" s="18"/>
      <c r="K766" s="18"/>
      <c r="L766" s="18">
        <v>28</v>
      </c>
      <c r="M766" s="18"/>
      <c r="N766" s="57"/>
      <c r="O766" s="56">
        <f>COUNTA(F766:N766)</f>
        <v>1</v>
      </c>
      <c r="P766" s="64"/>
      <c r="Q766" s="64"/>
    </row>
    <row r="767" spans="1:17" ht="12.75" customHeight="1">
      <c r="A767" s="10">
        <f>RANK(E767,E:E)</f>
        <v>766</v>
      </c>
      <c r="B767" s="10" t="s">
        <v>998</v>
      </c>
      <c r="C767" s="16"/>
      <c r="D767" s="13">
        <f>F767+G767+H767+I767+J767+K767+L767+M767+N767</f>
        <v>27.5</v>
      </c>
      <c r="E767" s="17">
        <f>D767-P767-Q767</f>
        <v>27.5</v>
      </c>
      <c r="F767" s="38"/>
      <c r="G767" s="18"/>
      <c r="H767" s="18">
        <v>27.5</v>
      </c>
      <c r="I767" s="18"/>
      <c r="J767" s="18"/>
      <c r="K767" s="18"/>
      <c r="L767" s="18"/>
      <c r="M767" s="18"/>
      <c r="N767" s="57"/>
      <c r="O767" s="56">
        <f>COUNTA(F767:N767)</f>
        <v>1</v>
      </c>
      <c r="P767" s="64"/>
      <c r="Q767" s="64"/>
    </row>
    <row r="768" spans="1:17" ht="12.75" customHeight="1">
      <c r="A768" s="10">
        <f>RANK(E768,E:E)</f>
        <v>766</v>
      </c>
      <c r="B768" s="10" t="s">
        <v>38</v>
      </c>
      <c r="C768" s="19">
        <v>1972</v>
      </c>
      <c r="D768" s="13">
        <f>F768+G768+H768+I768+J768+K768+L768+M768+N768</f>
        <v>27.5</v>
      </c>
      <c r="E768" s="9">
        <f>D768-P768-Q768</f>
        <v>27.5</v>
      </c>
      <c r="F768" s="15">
        <v>27.5</v>
      </c>
      <c r="G768" s="15"/>
      <c r="H768" s="15"/>
      <c r="I768" s="15"/>
      <c r="J768" s="15"/>
      <c r="K768" s="15"/>
      <c r="L768" s="15"/>
      <c r="M768" s="15"/>
      <c r="N768" s="58"/>
      <c r="O768" s="56">
        <f>COUNTA(F768:N768)</f>
        <v>1</v>
      </c>
      <c r="P768" s="64"/>
      <c r="Q768" s="64"/>
    </row>
    <row r="769" spans="1:17" ht="12.75" customHeight="1">
      <c r="A769" s="10">
        <f>RANK(E769,E:E)</f>
        <v>768</v>
      </c>
      <c r="B769" s="10" t="s">
        <v>908</v>
      </c>
      <c r="C769" s="16"/>
      <c r="D769" s="13">
        <f>F769+G769+H769+I769+J769+K769+L769+M769+N769</f>
        <v>27</v>
      </c>
      <c r="E769" s="17">
        <f>D769-P769-Q769</f>
        <v>27</v>
      </c>
      <c r="F769" s="38"/>
      <c r="G769" s="18"/>
      <c r="H769" s="18">
        <v>25</v>
      </c>
      <c r="I769" s="18"/>
      <c r="J769" s="18"/>
      <c r="K769" s="18"/>
      <c r="L769" s="18">
        <v>2</v>
      </c>
      <c r="M769" s="18"/>
      <c r="N769" s="57"/>
      <c r="O769" s="56">
        <f>COUNTA(F769:N769)</f>
        <v>2</v>
      </c>
      <c r="P769" s="64"/>
      <c r="Q769" s="64"/>
    </row>
    <row r="770" spans="1:17" ht="12.75" customHeight="1">
      <c r="A770" s="10">
        <f>RANK(E770,E:E)</f>
        <v>768</v>
      </c>
      <c r="B770" s="10" t="s">
        <v>1015</v>
      </c>
      <c r="C770" s="16"/>
      <c r="D770" s="13">
        <f>F770+G770+H770+I770+J770+K770+L770+M770+N770</f>
        <v>27</v>
      </c>
      <c r="E770" s="17">
        <f>D770-P770-Q770</f>
        <v>27</v>
      </c>
      <c r="F770" s="38"/>
      <c r="G770" s="18"/>
      <c r="H770" s="18">
        <v>27</v>
      </c>
      <c r="I770" s="18"/>
      <c r="J770" s="18"/>
      <c r="K770" s="18"/>
      <c r="L770" s="18"/>
      <c r="M770" s="18"/>
      <c r="N770" s="57"/>
      <c r="O770" s="56">
        <f>COUNTA(F770:N770)</f>
        <v>1</v>
      </c>
      <c r="P770" s="64"/>
      <c r="Q770" s="64"/>
    </row>
    <row r="771" spans="1:17" ht="12.75" customHeight="1">
      <c r="A771" s="10">
        <f>RANK(E771,E:E)</f>
        <v>768</v>
      </c>
      <c r="B771" s="10" t="s">
        <v>614</v>
      </c>
      <c r="C771" s="16"/>
      <c r="D771" s="13">
        <f>F771+G771+H771+I771+J771+K771+L771+M771+N771</f>
        <v>27</v>
      </c>
      <c r="E771" s="17">
        <f>D771-P771-Q771</f>
        <v>27</v>
      </c>
      <c r="F771" s="18"/>
      <c r="G771" s="15">
        <v>27</v>
      </c>
      <c r="H771" s="18"/>
      <c r="I771" s="18"/>
      <c r="J771" s="18"/>
      <c r="K771" s="18"/>
      <c r="L771" s="18"/>
      <c r="M771" s="18"/>
      <c r="N771" s="57"/>
      <c r="O771" s="56">
        <f>COUNTA(F771:N771)</f>
        <v>1</v>
      </c>
      <c r="P771" s="64"/>
      <c r="Q771" s="64"/>
    </row>
    <row r="772" spans="1:17" ht="12.75" customHeight="1">
      <c r="A772" s="10">
        <f>RANK(E772,E:E)</f>
        <v>768</v>
      </c>
      <c r="B772" s="10" t="s">
        <v>443</v>
      </c>
      <c r="C772" s="19">
        <v>1978</v>
      </c>
      <c r="D772" s="13">
        <f>F772+G772+H772+I772+J772+K772+L772+M772+N772</f>
        <v>27</v>
      </c>
      <c r="E772" s="9">
        <f>D772-P772-Q772</f>
        <v>27</v>
      </c>
      <c r="F772" s="15">
        <v>27</v>
      </c>
      <c r="G772" s="15"/>
      <c r="H772" s="15"/>
      <c r="I772" s="15"/>
      <c r="J772" s="15"/>
      <c r="K772" s="15"/>
      <c r="L772" s="15"/>
      <c r="M772" s="15"/>
      <c r="N772" s="58"/>
      <c r="O772" s="56">
        <f>COUNTA(F772:N772)</f>
        <v>1</v>
      </c>
      <c r="P772" s="64"/>
      <c r="Q772" s="64"/>
    </row>
    <row r="773" spans="1:17" ht="12.75" customHeight="1">
      <c r="A773" s="10">
        <f>RANK(E773,E:E)</f>
        <v>772</v>
      </c>
      <c r="B773" s="10" t="s">
        <v>1002</v>
      </c>
      <c r="C773" s="16"/>
      <c r="D773" s="13">
        <f>F773+G773+H773+I773+J773+K773+L773+M773+N773</f>
        <v>26.6</v>
      </c>
      <c r="E773" s="17">
        <f>D773-P773-Q773</f>
        <v>26.6</v>
      </c>
      <c r="F773" s="38"/>
      <c r="G773" s="18"/>
      <c r="H773" s="18">
        <v>26.6</v>
      </c>
      <c r="I773" s="18"/>
      <c r="J773" s="18"/>
      <c r="K773" s="18"/>
      <c r="L773" s="18"/>
      <c r="M773" s="18"/>
      <c r="N773" s="57"/>
      <c r="O773" s="56">
        <f>COUNTA(F773:N773)</f>
        <v>1</v>
      </c>
      <c r="P773" s="64"/>
      <c r="Q773" s="64"/>
    </row>
    <row r="774" spans="1:17" ht="12.75" customHeight="1">
      <c r="A774" s="10">
        <f>RANK(E774,E:E)</f>
        <v>773</v>
      </c>
      <c r="B774" s="10" t="s">
        <v>1018</v>
      </c>
      <c r="C774" s="16"/>
      <c r="D774" s="13">
        <f>F774+G774+H774+I774+J774+K774+L774+M774+N774</f>
        <v>26.5</v>
      </c>
      <c r="E774" s="17">
        <f>D774-P774-Q774</f>
        <v>26.5</v>
      </c>
      <c r="F774" s="38"/>
      <c r="G774" s="18"/>
      <c r="H774" s="18">
        <v>26.5</v>
      </c>
      <c r="I774" s="18"/>
      <c r="J774" s="18"/>
      <c r="K774" s="18"/>
      <c r="L774" s="18"/>
      <c r="M774" s="18"/>
      <c r="N774" s="57"/>
      <c r="O774" s="56">
        <f>COUNTA(F774:N774)</f>
        <v>1</v>
      </c>
      <c r="P774" s="64"/>
      <c r="Q774" s="64"/>
    </row>
    <row r="775" spans="1:17" ht="12.75" customHeight="1">
      <c r="A775" s="10">
        <f>RANK(E775,E:E)</f>
        <v>774</v>
      </c>
      <c r="B775" s="10" t="s">
        <v>11</v>
      </c>
      <c r="C775" s="19">
        <v>1973</v>
      </c>
      <c r="D775" s="13">
        <f>F775+G775+H775+I775+J775+K775+L775+M775+N775</f>
        <v>26.4</v>
      </c>
      <c r="E775" s="9">
        <f>D775-P775-Q775</f>
        <v>26.4</v>
      </c>
      <c r="F775" s="15">
        <v>26.4</v>
      </c>
      <c r="G775" s="15"/>
      <c r="H775" s="15"/>
      <c r="I775" s="15"/>
      <c r="J775" s="15"/>
      <c r="K775" s="15"/>
      <c r="L775" s="15"/>
      <c r="M775" s="15"/>
      <c r="N775" s="58"/>
      <c r="O775" s="56">
        <f>COUNTA(F775:N775)</f>
        <v>1</v>
      </c>
      <c r="P775" s="64"/>
      <c r="Q775" s="64"/>
    </row>
    <row r="776" spans="1:17" ht="12.75" customHeight="1">
      <c r="A776" s="10">
        <f>RANK(E776,E:E)</f>
        <v>775</v>
      </c>
      <c r="B776" s="10" t="s">
        <v>996</v>
      </c>
      <c r="C776" s="16"/>
      <c r="D776" s="13">
        <f>F776+G776+H776+I776+J776+K776+L776+M776+N776</f>
        <v>26.2</v>
      </c>
      <c r="E776" s="17">
        <f>D776-P776-Q776</f>
        <v>26.2</v>
      </c>
      <c r="F776" s="38"/>
      <c r="G776" s="18"/>
      <c r="H776" s="18">
        <v>26.2</v>
      </c>
      <c r="I776" s="18"/>
      <c r="J776" s="18"/>
      <c r="K776" s="18"/>
      <c r="L776" s="18"/>
      <c r="M776" s="18"/>
      <c r="N776" s="57"/>
      <c r="O776" s="56">
        <f>COUNTA(F776:N776)</f>
        <v>1</v>
      </c>
      <c r="P776" s="64"/>
      <c r="Q776" s="64"/>
    </row>
    <row r="777" spans="1:17" ht="12.75" customHeight="1">
      <c r="A777" s="10">
        <f>RANK(E777,E:E)</f>
        <v>776</v>
      </c>
      <c r="B777" s="10" t="s">
        <v>515</v>
      </c>
      <c r="C777" s="16"/>
      <c r="D777" s="13">
        <f>F777+G777+H777+I777+J777+K777+L777+M777+N777</f>
        <v>26</v>
      </c>
      <c r="E777" s="17">
        <f>D777-P777-Q777</f>
        <v>26</v>
      </c>
      <c r="F777" s="18"/>
      <c r="G777" s="15">
        <v>26</v>
      </c>
      <c r="H777" s="18"/>
      <c r="I777" s="18"/>
      <c r="J777" s="18"/>
      <c r="K777" s="18"/>
      <c r="L777" s="18"/>
      <c r="M777" s="18"/>
      <c r="N777" s="57"/>
      <c r="O777" s="56">
        <f>COUNTA(F777:N777)</f>
        <v>1</v>
      </c>
      <c r="P777" s="64"/>
      <c r="Q777" s="64"/>
    </row>
    <row r="778" spans="1:17" ht="12.75" customHeight="1">
      <c r="A778" s="10">
        <f>RANK(E778,E:E)</f>
        <v>777</v>
      </c>
      <c r="B778" s="10" t="s">
        <v>1004</v>
      </c>
      <c r="C778" s="16"/>
      <c r="D778" s="13">
        <f>F778+G778+H778+I778+J778+K778+L778+M778+N778</f>
        <v>25.8</v>
      </c>
      <c r="E778" s="17">
        <f>D778-P778-Q778</f>
        <v>25.8</v>
      </c>
      <c r="F778" s="38"/>
      <c r="G778" s="18"/>
      <c r="H778" s="18">
        <v>25.8</v>
      </c>
      <c r="I778" s="18"/>
      <c r="J778" s="18"/>
      <c r="K778" s="18"/>
      <c r="L778" s="18"/>
      <c r="M778" s="18"/>
      <c r="N778" s="57"/>
      <c r="O778" s="56">
        <f>COUNTA(F778:N778)</f>
        <v>1</v>
      </c>
      <c r="P778" s="64"/>
      <c r="Q778" s="64"/>
    </row>
    <row r="779" spans="1:17" ht="12.75" customHeight="1">
      <c r="A779" s="10">
        <f>RANK(E779,E:E)</f>
        <v>777</v>
      </c>
      <c r="B779" s="10" t="s">
        <v>446</v>
      </c>
      <c r="C779" s="19">
        <v>1983</v>
      </c>
      <c r="D779" s="13">
        <f>F779+G779+H779+I779+J779+K779+L779+M779+N779</f>
        <v>25.8</v>
      </c>
      <c r="E779" s="9">
        <f>D779-P779-Q779</f>
        <v>25.8</v>
      </c>
      <c r="F779" s="15">
        <v>25.8</v>
      </c>
      <c r="G779" s="15"/>
      <c r="H779" s="15"/>
      <c r="I779" s="15"/>
      <c r="J779" s="15"/>
      <c r="K779" s="15"/>
      <c r="L779" s="15"/>
      <c r="M779" s="15"/>
      <c r="N779" s="58"/>
      <c r="O779" s="56">
        <f>COUNTA(F779:N779)</f>
        <v>1</v>
      </c>
      <c r="P779" s="64"/>
      <c r="Q779" s="64"/>
    </row>
    <row r="780" spans="1:17" ht="12.75" customHeight="1">
      <c r="A780" s="10">
        <f>RANK(E780,E:E)</f>
        <v>779</v>
      </c>
      <c r="B780" s="10" t="s">
        <v>997</v>
      </c>
      <c r="C780" s="16"/>
      <c r="D780" s="13">
        <f>F780+G780+H780+I780+J780+K780+L780+M780+N780</f>
        <v>25.4</v>
      </c>
      <c r="E780" s="17">
        <f>D780-P780-Q780</f>
        <v>25.4</v>
      </c>
      <c r="F780" s="38"/>
      <c r="G780" s="18"/>
      <c r="H780" s="18">
        <v>25.4</v>
      </c>
      <c r="I780" s="18"/>
      <c r="J780" s="18"/>
      <c r="K780" s="18"/>
      <c r="L780" s="18"/>
      <c r="M780" s="18"/>
      <c r="N780" s="57"/>
      <c r="O780" s="56">
        <f>COUNTA(F780:N780)</f>
        <v>1</v>
      </c>
      <c r="P780" s="64"/>
      <c r="Q780" s="64"/>
    </row>
    <row r="781" spans="1:17" ht="12.75" customHeight="1">
      <c r="A781" s="10">
        <f>RANK(E781,E:E)</f>
        <v>779</v>
      </c>
      <c r="B781" s="10" t="s">
        <v>105</v>
      </c>
      <c r="C781" s="19">
        <v>1982</v>
      </c>
      <c r="D781" s="13">
        <f>F781+G781+H781+I781+J781+K781+L781+M781+N781</f>
        <v>25.4</v>
      </c>
      <c r="E781" s="9">
        <f>D781-P781-Q781</f>
        <v>25.4</v>
      </c>
      <c r="F781" s="15">
        <v>25.4</v>
      </c>
      <c r="G781" s="15"/>
      <c r="H781" s="15"/>
      <c r="I781" s="15"/>
      <c r="J781" s="15"/>
      <c r="K781" s="15"/>
      <c r="L781" s="15"/>
      <c r="M781" s="15"/>
      <c r="N781" s="58"/>
      <c r="O781" s="56">
        <f>COUNTA(F781:N781)</f>
        <v>1</v>
      </c>
      <c r="P781" s="64"/>
      <c r="Q781" s="64"/>
    </row>
    <row r="782" spans="1:17" ht="12.75" customHeight="1">
      <c r="A782" s="10">
        <f>RANK(E782,E:E)</f>
        <v>781</v>
      </c>
      <c r="B782" s="10" t="s">
        <v>151</v>
      </c>
      <c r="C782" s="19">
        <v>1982</v>
      </c>
      <c r="D782" s="13">
        <f>F782+G782+H782+I782+J782+K782+L782+M782+N782</f>
        <v>25</v>
      </c>
      <c r="E782" s="9">
        <f>D782-P782-Q782</f>
        <v>25</v>
      </c>
      <c r="F782" s="15">
        <v>25</v>
      </c>
      <c r="G782" s="15"/>
      <c r="H782" s="15"/>
      <c r="I782" s="15"/>
      <c r="J782" s="15"/>
      <c r="K782" s="15"/>
      <c r="L782" s="15"/>
      <c r="M782" s="15"/>
      <c r="N782" s="58"/>
      <c r="O782" s="56">
        <f>COUNTA(F782:N782)</f>
        <v>1</v>
      </c>
      <c r="P782" s="64"/>
      <c r="Q782" s="64"/>
    </row>
    <row r="783" spans="1:17" ht="12.75" customHeight="1">
      <c r="A783" s="10">
        <f>RANK(E783,E:E)</f>
        <v>781</v>
      </c>
      <c r="B783" s="10" t="s">
        <v>115</v>
      </c>
      <c r="C783" s="19">
        <v>1981</v>
      </c>
      <c r="D783" s="13">
        <f>F783+G783+H783+I783+J783+K783+L783+M783+N783</f>
        <v>25</v>
      </c>
      <c r="E783" s="9">
        <f>D783-P783-Q783</f>
        <v>25</v>
      </c>
      <c r="F783" s="15">
        <v>25</v>
      </c>
      <c r="G783" s="15"/>
      <c r="H783" s="15"/>
      <c r="I783" s="15"/>
      <c r="J783" s="15"/>
      <c r="K783" s="15"/>
      <c r="L783" s="15"/>
      <c r="M783" s="15"/>
      <c r="N783" s="58"/>
      <c r="O783" s="56">
        <f>COUNTA(F783:N783)</f>
        <v>1</v>
      </c>
      <c r="P783" s="64"/>
      <c r="Q783" s="64"/>
    </row>
    <row r="784" spans="1:17" ht="12.75" customHeight="1">
      <c r="A784" s="10">
        <f>RANK(E784,E:E)</f>
        <v>783</v>
      </c>
      <c r="B784" s="10" t="s">
        <v>976</v>
      </c>
      <c r="C784" s="16"/>
      <c r="D784" s="13">
        <f>F784+G784+H784+I784+J784+K784+L784+M784+N784</f>
        <v>24.4</v>
      </c>
      <c r="E784" s="17">
        <f>D784-P784-Q784</f>
        <v>24.4</v>
      </c>
      <c r="F784" s="38"/>
      <c r="G784" s="18"/>
      <c r="H784" s="18">
        <v>24.4</v>
      </c>
      <c r="I784" s="18"/>
      <c r="J784" s="18"/>
      <c r="K784" s="18"/>
      <c r="L784" s="18"/>
      <c r="M784" s="18"/>
      <c r="N784" s="57"/>
      <c r="O784" s="56">
        <f>COUNTA(F784:N784)</f>
        <v>1</v>
      </c>
      <c r="P784" s="64"/>
      <c r="Q784" s="64"/>
    </row>
    <row r="785" spans="1:17" ht="12.75" customHeight="1">
      <c r="A785" s="10">
        <f>RANK(E785,E:E)</f>
        <v>783</v>
      </c>
      <c r="B785" s="10" t="s">
        <v>132</v>
      </c>
      <c r="C785" s="19">
        <v>1972</v>
      </c>
      <c r="D785" s="13">
        <f>F785+G785+H785+I785+J785+K785+L785+M785+N785</f>
        <v>24.4</v>
      </c>
      <c r="E785" s="9">
        <f>D785-P785-Q785</f>
        <v>24.4</v>
      </c>
      <c r="F785" s="15">
        <v>24.4</v>
      </c>
      <c r="G785" s="15"/>
      <c r="H785" s="15"/>
      <c r="I785" s="15"/>
      <c r="J785" s="15"/>
      <c r="K785" s="15"/>
      <c r="L785" s="15"/>
      <c r="M785" s="15"/>
      <c r="N785" s="58"/>
      <c r="O785" s="56">
        <f>COUNTA(F785:N785)</f>
        <v>1</v>
      </c>
      <c r="P785" s="64"/>
      <c r="Q785" s="64"/>
    </row>
    <row r="786" spans="1:17" ht="12.75" customHeight="1">
      <c r="A786" s="10">
        <f>RANK(E786,E:E)</f>
        <v>785</v>
      </c>
      <c r="B786" s="10" t="s">
        <v>989</v>
      </c>
      <c r="C786" s="16"/>
      <c r="D786" s="13">
        <f>F786+G786+H786+I786+J786+K786+L786+M786+N786</f>
        <v>24.1</v>
      </c>
      <c r="E786" s="17">
        <f>D786-P786-Q786</f>
        <v>24.1</v>
      </c>
      <c r="F786" s="38"/>
      <c r="G786" s="18"/>
      <c r="H786" s="18">
        <v>24.1</v>
      </c>
      <c r="I786" s="18"/>
      <c r="J786" s="18"/>
      <c r="K786" s="18"/>
      <c r="L786" s="18"/>
      <c r="M786" s="18"/>
      <c r="N786" s="57"/>
      <c r="O786" s="56">
        <f>COUNTA(F786:N786)</f>
        <v>1</v>
      </c>
      <c r="P786" s="64"/>
      <c r="Q786" s="64"/>
    </row>
    <row r="787" spans="1:17" ht="12.75" customHeight="1">
      <c r="A787" s="10">
        <f>RANK(E787,E:E)</f>
        <v>786</v>
      </c>
      <c r="B787" s="10" t="s">
        <v>941</v>
      </c>
      <c r="C787" s="16"/>
      <c r="D787" s="13">
        <f>F787+G787+H787+I787+J787+K787+L787+M787+N787</f>
        <v>24</v>
      </c>
      <c r="E787" s="17">
        <f>D787-P787-Q787</f>
        <v>24</v>
      </c>
      <c r="F787" s="38"/>
      <c r="G787" s="18"/>
      <c r="H787" s="18">
        <v>21</v>
      </c>
      <c r="I787" s="18"/>
      <c r="J787" s="18">
        <v>3</v>
      </c>
      <c r="K787" s="18"/>
      <c r="L787" s="18"/>
      <c r="M787" s="18"/>
      <c r="N787" s="57"/>
      <c r="O787" s="56">
        <f>COUNTA(F787:N787)</f>
        <v>2</v>
      </c>
      <c r="P787" s="64"/>
      <c r="Q787" s="64"/>
    </row>
    <row r="788" spans="1:17" ht="12.75" customHeight="1">
      <c r="A788" s="10">
        <f>RANK(E788,E:E)</f>
        <v>786</v>
      </c>
      <c r="B788" s="10" t="s">
        <v>927</v>
      </c>
      <c r="C788" s="16"/>
      <c r="D788" s="13">
        <f>F788+G788+H788+I788+J788+K788+L788+M788+N788</f>
        <v>24</v>
      </c>
      <c r="E788" s="17">
        <f>D788-P788-Q788</f>
        <v>24</v>
      </c>
      <c r="F788" s="38"/>
      <c r="G788" s="18"/>
      <c r="H788" s="18">
        <v>24</v>
      </c>
      <c r="I788" s="18"/>
      <c r="J788" s="18"/>
      <c r="K788" s="18"/>
      <c r="L788" s="18"/>
      <c r="M788" s="18"/>
      <c r="N788" s="57"/>
      <c r="O788" s="56">
        <f>COUNTA(F788:N788)</f>
        <v>1</v>
      </c>
      <c r="P788" s="64"/>
      <c r="Q788" s="64"/>
    </row>
    <row r="789" spans="1:17" ht="12.75" customHeight="1">
      <c r="A789" s="10">
        <f>RANK(E789,E:E)</f>
        <v>786</v>
      </c>
      <c r="B789" s="10" t="s">
        <v>561</v>
      </c>
      <c r="C789" s="16"/>
      <c r="D789" s="13">
        <f>F789+G789+H789+I789+J789+K789+L789+M789+N789</f>
        <v>24</v>
      </c>
      <c r="E789" s="17">
        <f>D789-P789-Q789</f>
        <v>24</v>
      </c>
      <c r="F789" s="18"/>
      <c r="G789" s="15">
        <v>24</v>
      </c>
      <c r="H789" s="18"/>
      <c r="I789" s="18"/>
      <c r="J789" s="18"/>
      <c r="K789" s="18"/>
      <c r="L789" s="18"/>
      <c r="M789" s="18"/>
      <c r="N789" s="57"/>
      <c r="O789" s="56">
        <f>COUNTA(F789:N789)</f>
        <v>1</v>
      </c>
      <c r="P789" s="64"/>
      <c r="Q789" s="64"/>
    </row>
    <row r="790" spans="1:17" ht="12.75" customHeight="1">
      <c r="A790" s="10">
        <f>RANK(E790,E:E)</f>
        <v>789</v>
      </c>
      <c r="B790" s="10" t="s">
        <v>447</v>
      </c>
      <c r="C790" s="19">
        <v>1999</v>
      </c>
      <c r="D790" s="13">
        <f>F790+G790+H790+I790+J790+K790+L790+M790+N790</f>
        <v>23.8</v>
      </c>
      <c r="E790" s="9">
        <f>D790-P790-Q790</f>
        <v>23.8</v>
      </c>
      <c r="F790" s="15">
        <v>23.8</v>
      </c>
      <c r="G790" s="15"/>
      <c r="H790" s="15"/>
      <c r="I790" s="15"/>
      <c r="J790" s="15"/>
      <c r="K790" s="15"/>
      <c r="L790" s="15"/>
      <c r="M790" s="15"/>
      <c r="N790" s="58"/>
      <c r="O790" s="56">
        <f>COUNTA(F790:N790)</f>
        <v>1</v>
      </c>
      <c r="P790" s="64"/>
      <c r="Q790" s="64"/>
    </row>
    <row r="791" spans="1:17" ht="12.75" customHeight="1">
      <c r="A791" s="10">
        <f>RANK(E791,E:E)</f>
        <v>789</v>
      </c>
      <c r="B791" s="10" t="s">
        <v>116</v>
      </c>
      <c r="C791" s="19">
        <v>1968</v>
      </c>
      <c r="D791" s="13">
        <f>F791+G791+H791+I791+J791+K791+L791+M791+N791</f>
        <v>23.8</v>
      </c>
      <c r="E791" s="9">
        <f>D791-P791-Q791</f>
        <v>23.8</v>
      </c>
      <c r="F791" s="15">
        <v>23.8</v>
      </c>
      <c r="G791" s="15"/>
      <c r="H791" s="15"/>
      <c r="I791" s="15"/>
      <c r="J791" s="15"/>
      <c r="K791" s="15"/>
      <c r="L791" s="15"/>
      <c r="M791" s="15"/>
      <c r="N791" s="58"/>
      <c r="O791" s="56">
        <f>COUNTA(F791:N791)</f>
        <v>1</v>
      </c>
      <c r="P791" s="64"/>
      <c r="Q791" s="64"/>
    </row>
    <row r="792" spans="1:17" ht="12.75" customHeight="1">
      <c r="A792" s="10">
        <f>RANK(E792,E:E)</f>
        <v>789</v>
      </c>
      <c r="B792" s="10" t="s">
        <v>1012</v>
      </c>
      <c r="C792" s="16"/>
      <c r="D792" s="13">
        <f>F792+G792+H792+I792+J792+K792+L792+M792+N792</f>
        <v>23.8</v>
      </c>
      <c r="E792" s="17">
        <f>D792-P792-Q792</f>
        <v>23.8</v>
      </c>
      <c r="F792" s="38"/>
      <c r="G792" s="18"/>
      <c r="H792" s="18">
        <v>23.8</v>
      </c>
      <c r="I792" s="18"/>
      <c r="J792" s="18"/>
      <c r="K792" s="18"/>
      <c r="L792" s="18"/>
      <c r="M792" s="18"/>
      <c r="N792" s="57"/>
      <c r="O792" s="56">
        <f>COUNTA(F792:N792)</f>
        <v>1</v>
      </c>
      <c r="P792" s="64"/>
      <c r="Q792" s="64"/>
    </row>
    <row r="793" spans="1:17" ht="12.75" customHeight="1">
      <c r="A793" s="10">
        <f>RANK(E793,E:E)</f>
        <v>792</v>
      </c>
      <c r="B793" s="10" t="s">
        <v>982</v>
      </c>
      <c r="C793" s="16"/>
      <c r="D793" s="13">
        <f>F793+G793+H793+I793+J793+K793+L793+M793+N793</f>
        <v>23.6</v>
      </c>
      <c r="E793" s="17">
        <f>D793-P793-Q793</f>
        <v>23.6</v>
      </c>
      <c r="F793" s="38"/>
      <c r="G793" s="18"/>
      <c r="H793" s="18">
        <v>22.6</v>
      </c>
      <c r="I793" s="18"/>
      <c r="J793" s="18"/>
      <c r="K793" s="18"/>
      <c r="L793" s="18">
        <v>1</v>
      </c>
      <c r="M793" s="18"/>
      <c r="N793" s="57"/>
      <c r="O793" s="56">
        <f>COUNTA(F793:N793)</f>
        <v>2</v>
      </c>
      <c r="P793" s="64"/>
      <c r="Q793" s="64"/>
    </row>
    <row r="794" spans="1:17" ht="12.75" customHeight="1">
      <c r="A794" s="10">
        <f>RANK(E794,E:E)</f>
        <v>793</v>
      </c>
      <c r="B794" s="10" t="s">
        <v>296</v>
      </c>
      <c r="C794" s="19">
        <v>1957</v>
      </c>
      <c r="D794" s="13">
        <f>F794+G794+H794+I794+J794+K794+L794+M794+N794</f>
        <v>23.5</v>
      </c>
      <c r="E794" s="9">
        <f>D794-P794-Q794</f>
        <v>23.5</v>
      </c>
      <c r="F794" s="15">
        <v>23.5</v>
      </c>
      <c r="G794" s="15"/>
      <c r="H794" s="15"/>
      <c r="I794" s="15"/>
      <c r="J794" s="15"/>
      <c r="K794" s="15"/>
      <c r="L794" s="15"/>
      <c r="M794" s="15"/>
      <c r="N794" s="58"/>
      <c r="O794" s="56">
        <f>COUNTA(F794:N794)</f>
        <v>1</v>
      </c>
      <c r="P794" s="64"/>
      <c r="Q794" s="64"/>
    </row>
    <row r="795" spans="1:17" ht="12.75" customHeight="1">
      <c r="A795" s="10">
        <f>RANK(E795,E:E)</f>
        <v>794</v>
      </c>
      <c r="B795" s="10" t="s">
        <v>974</v>
      </c>
      <c r="C795" s="16"/>
      <c r="D795" s="13">
        <f>F795+G795+H795+I795+J795+K795+L795+M795+N795</f>
        <v>23.2</v>
      </c>
      <c r="E795" s="17">
        <f>D795-P795-Q795</f>
        <v>23.2</v>
      </c>
      <c r="F795" s="38"/>
      <c r="G795" s="18"/>
      <c r="H795" s="18">
        <v>23.2</v>
      </c>
      <c r="I795" s="18"/>
      <c r="J795" s="18"/>
      <c r="K795" s="18"/>
      <c r="L795" s="18"/>
      <c r="M795" s="18"/>
      <c r="N795" s="57"/>
      <c r="O795" s="56">
        <f>COUNTA(F795:N795)</f>
        <v>1</v>
      </c>
      <c r="P795" s="64"/>
      <c r="Q795" s="64"/>
    </row>
    <row r="796" spans="1:17" ht="12.75" customHeight="1">
      <c r="A796" s="10">
        <f>RANK(E796,E:E)</f>
        <v>794</v>
      </c>
      <c r="B796" s="10" t="s">
        <v>413</v>
      </c>
      <c r="C796" s="19">
        <v>1961</v>
      </c>
      <c r="D796" s="13">
        <f>F796+G796+H796+I796+J796+K796+L796+M796+N796</f>
        <v>23.2</v>
      </c>
      <c r="E796" s="9">
        <f>D796-P796-Q796</f>
        <v>23.2</v>
      </c>
      <c r="F796" s="15">
        <v>23.2</v>
      </c>
      <c r="G796" s="15"/>
      <c r="H796" s="15"/>
      <c r="I796" s="15"/>
      <c r="J796" s="15"/>
      <c r="K796" s="15"/>
      <c r="L796" s="15"/>
      <c r="M796" s="15"/>
      <c r="N796" s="58"/>
      <c r="O796" s="56">
        <f>COUNTA(F796:N796)</f>
        <v>1</v>
      </c>
      <c r="P796" s="64"/>
      <c r="Q796" s="64"/>
    </row>
    <row r="797" spans="1:17" ht="12.75" customHeight="1">
      <c r="A797" s="10">
        <f>RANK(E797,E:E)</f>
        <v>796</v>
      </c>
      <c r="B797" s="10" t="s">
        <v>975</v>
      </c>
      <c r="C797" s="16"/>
      <c r="D797" s="13">
        <f>F797+G797+H797+I797+J797+K797+L797+M797+N797</f>
        <v>22.9</v>
      </c>
      <c r="E797" s="17">
        <f>D797-P797-Q797</f>
        <v>22.9</v>
      </c>
      <c r="F797" s="38"/>
      <c r="G797" s="18"/>
      <c r="H797" s="18">
        <v>22.9</v>
      </c>
      <c r="I797" s="18"/>
      <c r="J797" s="18"/>
      <c r="K797" s="18"/>
      <c r="L797" s="18"/>
      <c r="M797" s="18"/>
      <c r="N797" s="57"/>
      <c r="O797" s="56">
        <f>COUNTA(F797:N797)</f>
        <v>1</v>
      </c>
      <c r="P797" s="64"/>
      <c r="Q797" s="64"/>
    </row>
    <row r="798" spans="1:17" ht="12.75" customHeight="1">
      <c r="A798" s="10">
        <f>RANK(E798,E:E)</f>
        <v>797</v>
      </c>
      <c r="B798" s="10" t="s">
        <v>373</v>
      </c>
      <c r="C798" s="19">
        <v>1968</v>
      </c>
      <c r="D798" s="13">
        <f>F798+G798+H798+I798+J798+K798+L798+M798+N798</f>
        <v>22.5</v>
      </c>
      <c r="E798" s="9">
        <f>D798-P798-Q798</f>
        <v>22.5</v>
      </c>
      <c r="F798" s="15">
        <v>22.5</v>
      </c>
      <c r="G798" s="15"/>
      <c r="H798" s="15"/>
      <c r="I798" s="15"/>
      <c r="J798" s="15"/>
      <c r="K798" s="15"/>
      <c r="L798" s="15"/>
      <c r="M798" s="15"/>
      <c r="N798" s="58"/>
      <c r="O798" s="56">
        <f>COUNTA(F798:N798)</f>
        <v>1</v>
      </c>
      <c r="P798" s="64"/>
      <c r="Q798" s="64"/>
    </row>
    <row r="799" spans="1:17" ht="12.75" customHeight="1">
      <c r="A799" s="10">
        <f>RANK(E799,E:E)</f>
        <v>798</v>
      </c>
      <c r="B799" s="10" t="s">
        <v>276</v>
      </c>
      <c r="C799" s="19">
        <v>1968</v>
      </c>
      <c r="D799" s="13">
        <f>F799+G799+H799+I799+J799+K799+L799+M799+N799</f>
        <v>22</v>
      </c>
      <c r="E799" s="9">
        <f>D799-P799-Q799</f>
        <v>22</v>
      </c>
      <c r="F799" s="15">
        <v>11</v>
      </c>
      <c r="G799" s="15">
        <v>11</v>
      </c>
      <c r="H799" s="15"/>
      <c r="I799" s="15"/>
      <c r="J799" s="15"/>
      <c r="K799" s="15"/>
      <c r="L799" s="15"/>
      <c r="M799" s="15"/>
      <c r="N799" s="58"/>
      <c r="O799" s="56">
        <f>COUNTA(F799:N799)</f>
        <v>2</v>
      </c>
      <c r="P799" s="64"/>
      <c r="Q799" s="64"/>
    </row>
    <row r="800" spans="1:17" ht="12.75" customHeight="1">
      <c r="A800" s="10">
        <f>RANK(E800,E:E)</f>
        <v>798</v>
      </c>
      <c r="B800" s="10" t="s">
        <v>528</v>
      </c>
      <c r="C800" s="16"/>
      <c r="D800" s="13">
        <f>F800+G800+H800+I800+J800+K800+L800+M800+N800</f>
        <v>22</v>
      </c>
      <c r="E800" s="17">
        <f>D800-P800-Q800</f>
        <v>22</v>
      </c>
      <c r="F800" s="18"/>
      <c r="G800" s="15">
        <v>22</v>
      </c>
      <c r="H800" s="18"/>
      <c r="I800" s="18"/>
      <c r="J800" s="18"/>
      <c r="K800" s="18"/>
      <c r="L800" s="18"/>
      <c r="M800" s="18"/>
      <c r="N800" s="57"/>
      <c r="O800" s="56">
        <f>COUNTA(F800:N800)</f>
        <v>1</v>
      </c>
      <c r="P800" s="64"/>
      <c r="Q800" s="64"/>
    </row>
    <row r="801" spans="1:17" ht="12.75" customHeight="1">
      <c r="A801" s="10">
        <f>RANK(E801,E:E)</f>
        <v>800</v>
      </c>
      <c r="B801" s="10" t="s">
        <v>97</v>
      </c>
      <c r="C801" s="19">
        <v>1982</v>
      </c>
      <c r="D801" s="13">
        <f>F801+G801+H801+I801+J801+K801+L801+M801+N801</f>
        <v>21.8</v>
      </c>
      <c r="E801" s="9">
        <f>D801-P801-Q801</f>
        <v>21.8</v>
      </c>
      <c r="F801" s="15">
        <v>21.8</v>
      </c>
      <c r="G801" s="15"/>
      <c r="H801" s="15"/>
      <c r="I801" s="15"/>
      <c r="J801" s="15"/>
      <c r="K801" s="15"/>
      <c r="L801" s="15"/>
      <c r="M801" s="15"/>
      <c r="N801" s="58"/>
      <c r="O801" s="56">
        <f>COUNTA(F801:N801)</f>
        <v>1</v>
      </c>
      <c r="P801" s="64"/>
      <c r="Q801" s="64"/>
    </row>
    <row r="802" spans="1:17" ht="12.75" customHeight="1">
      <c r="A802" s="10">
        <f>RANK(E802,E:E)</f>
        <v>800</v>
      </c>
      <c r="B802" s="10" t="s">
        <v>983</v>
      </c>
      <c r="C802" s="16"/>
      <c r="D802" s="13">
        <f>F802+G802+H802+I802+J802+K802+L802+M802+N802</f>
        <v>21.8</v>
      </c>
      <c r="E802" s="17">
        <f>D802-P802-Q802</f>
        <v>21.8</v>
      </c>
      <c r="F802" s="38"/>
      <c r="G802" s="18"/>
      <c r="H802" s="18">
        <v>21.8</v>
      </c>
      <c r="I802" s="18"/>
      <c r="J802" s="18"/>
      <c r="K802" s="18"/>
      <c r="L802" s="18"/>
      <c r="M802" s="18"/>
      <c r="N802" s="57"/>
      <c r="O802" s="56">
        <f>COUNTA(F802:N802)</f>
        <v>1</v>
      </c>
      <c r="P802" s="64"/>
      <c r="Q802" s="64"/>
    </row>
    <row r="803" spans="1:17" ht="12.75" customHeight="1">
      <c r="A803" s="10">
        <f>RANK(E803,E:E)</f>
        <v>802</v>
      </c>
      <c r="B803" s="10" t="s">
        <v>980</v>
      </c>
      <c r="C803" s="16"/>
      <c r="D803" s="13">
        <f>F803+G803+H803+I803+J803+K803+L803+M803+N803</f>
        <v>21.6</v>
      </c>
      <c r="E803" s="17">
        <f>D803-P803-Q803</f>
        <v>21.6</v>
      </c>
      <c r="F803" s="38"/>
      <c r="G803" s="18"/>
      <c r="H803" s="18">
        <v>21.6</v>
      </c>
      <c r="I803" s="18"/>
      <c r="J803" s="18"/>
      <c r="K803" s="18"/>
      <c r="L803" s="18"/>
      <c r="M803" s="18"/>
      <c r="N803" s="57"/>
      <c r="O803" s="56">
        <f>COUNTA(F803:N803)</f>
        <v>1</v>
      </c>
      <c r="P803" s="64"/>
      <c r="Q803" s="64"/>
    </row>
    <row r="804" spans="1:17" ht="12.75" customHeight="1">
      <c r="A804" s="10">
        <f>RANK(E804,E:E)</f>
        <v>802</v>
      </c>
      <c r="B804" s="10" t="s">
        <v>381</v>
      </c>
      <c r="C804" s="19">
        <v>1998</v>
      </c>
      <c r="D804" s="13">
        <f>F804+G804+H804+I804+J804+K804+L804+M804+N804</f>
        <v>21.6</v>
      </c>
      <c r="E804" s="9">
        <f>D804-P804-Q804</f>
        <v>21.6</v>
      </c>
      <c r="F804" s="15">
        <v>21.6</v>
      </c>
      <c r="G804" s="15"/>
      <c r="H804" s="15"/>
      <c r="I804" s="15"/>
      <c r="J804" s="15"/>
      <c r="K804" s="15"/>
      <c r="L804" s="15"/>
      <c r="M804" s="15"/>
      <c r="N804" s="58"/>
      <c r="O804" s="56">
        <f>COUNTA(F804:N804)</f>
        <v>1</v>
      </c>
      <c r="P804" s="64"/>
      <c r="Q804" s="64"/>
    </row>
    <row r="805" spans="1:17" ht="12.75" customHeight="1">
      <c r="A805" s="10">
        <f>RANK(E805,E:E)</f>
        <v>804</v>
      </c>
      <c r="B805" s="10" t="s">
        <v>24</v>
      </c>
      <c r="C805" s="19">
        <v>1982</v>
      </c>
      <c r="D805" s="13">
        <f>F805+G805+H805+I805+J805+K805+L805+M805+N805</f>
        <v>21.2</v>
      </c>
      <c r="E805" s="9">
        <f>D805-P805-Q805</f>
        <v>21.2</v>
      </c>
      <c r="F805" s="15">
        <v>21.2</v>
      </c>
      <c r="G805" s="15"/>
      <c r="H805" s="15"/>
      <c r="I805" s="15"/>
      <c r="J805" s="15"/>
      <c r="K805" s="15"/>
      <c r="L805" s="15"/>
      <c r="M805" s="15"/>
      <c r="N805" s="58"/>
      <c r="O805" s="56">
        <f>COUNTA(F805:N805)</f>
        <v>1</v>
      </c>
      <c r="P805" s="64"/>
      <c r="Q805" s="64"/>
    </row>
    <row r="806" spans="1:17" ht="12.75" customHeight="1">
      <c r="A806" s="10">
        <f>RANK(E806,E:E)</f>
        <v>804</v>
      </c>
      <c r="B806" s="10" t="s">
        <v>187</v>
      </c>
      <c r="C806" s="19">
        <v>1985</v>
      </c>
      <c r="D806" s="13">
        <f>F806+G806+H806+I806+J806+K806+L806+M806+N806</f>
        <v>21.2</v>
      </c>
      <c r="E806" s="9">
        <f>D806-P806-Q806</f>
        <v>21.2</v>
      </c>
      <c r="F806" s="15">
        <v>21.2</v>
      </c>
      <c r="G806" s="15"/>
      <c r="H806" s="15"/>
      <c r="I806" s="15"/>
      <c r="J806" s="15"/>
      <c r="K806" s="15"/>
      <c r="L806" s="15"/>
      <c r="M806" s="15"/>
      <c r="N806" s="58"/>
      <c r="O806" s="56">
        <f>COUNTA(F806:N806)</f>
        <v>1</v>
      </c>
      <c r="P806" s="64"/>
      <c r="Q806" s="64"/>
    </row>
    <row r="807" spans="1:17" ht="12.75" customHeight="1">
      <c r="A807" s="10">
        <f>RANK(E807,E:E)</f>
        <v>804</v>
      </c>
      <c r="B807" s="10" t="s">
        <v>304</v>
      </c>
      <c r="C807" s="19">
        <v>1984</v>
      </c>
      <c r="D807" s="13">
        <f>F807+G807+H807+I807+J807+K807+L807+M807+N807</f>
        <v>21.2</v>
      </c>
      <c r="E807" s="9">
        <f>D807-P807-Q807</f>
        <v>21.2</v>
      </c>
      <c r="F807" s="15">
        <v>21.2</v>
      </c>
      <c r="G807" s="15"/>
      <c r="H807" s="15"/>
      <c r="I807" s="15"/>
      <c r="J807" s="15"/>
      <c r="K807" s="15"/>
      <c r="L807" s="15"/>
      <c r="M807" s="15"/>
      <c r="N807" s="58"/>
      <c r="O807" s="56">
        <f>COUNTA(F807:N807)</f>
        <v>1</v>
      </c>
      <c r="P807" s="64"/>
      <c r="Q807" s="64"/>
    </row>
    <row r="808" spans="1:17" ht="12.75" customHeight="1">
      <c r="A808" s="10">
        <f>RANK(E808,E:E)</f>
        <v>807</v>
      </c>
      <c r="B808" s="10" t="s">
        <v>309</v>
      </c>
      <c r="C808" s="19">
        <v>1958</v>
      </c>
      <c r="D808" s="13">
        <f>F808+G808+H808+I808+J808+K808+L808+M808+N808</f>
        <v>20</v>
      </c>
      <c r="E808" s="9">
        <f>D808-P808-Q808</f>
        <v>20</v>
      </c>
      <c r="F808" s="15">
        <v>20</v>
      </c>
      <c r="G808" s="15"/>
      <c r="H808" s="15"/>
      <c r="I808" s="15"/>
      <c r="J808" s="15"/>
      <c r="K808" s="15"/>
      <c r="L808" s="15"/>
      <c r="M808" s="15"/>
      <c r="N808" s="58"/>
      <c r="O808" s="56">
        <f>COUNTA(F808:N808)</f>
        <v>1</v>
      </c>
      <c r="P808" s="64"/>
      <c r="Q808" s="64"/>
    </row>
    <row r="809" spans="1:17" ht="12.75" customHeight="1">
      <c r="A809" s="10">
        <f>RANK(E809,E:E)</f>
        <v>808</v>
      </c>
      <c r="B809" s="10" t="s">
        <v>529</v>
      </c>
      <c r="C809" s="16"/>
      <c r="D809" s="13">
        <f>F809+G809+H809+I809+J809+K809+L809+M809+N809</f>
        <v>18</v>
      </c>
      <c r="E809" s="17">
        <f>D809-P809-Q809</f>
        <v>18</v>
      </c>
      <c r="F809" s="18"/>
      <c r="G809" s="15">
        <v>18</v>
      </c>
      <c r="H809" s="18"/>
      <c r="I809" s="18"/>
      <c r="J809" s="18"/>
      <c r="K809" s="18"/>
      <c r="L809" s="18"/>
      <c r="M809" s="18"/>
      <c r="N809" s="57"/>
      <c r="O809" s="56">
        <f>COUNTA(F809:N809)</f>
        <v>1</v>
      </c>
      <c r="P809" s="64"/>
      <c r="Q809" s="64"/>
    </row>
    <row r="810" spans="1:17" ht="12.75" customHeight="1">
      <c r="A810" s="10">
        <f>RANK(E810,E:E)</f>
        <v>809</v>
      </c>
      <c r="B810" s="10" t="s">
        <v>111</v>
      </c>
      <c r="C810" s="19">
        <v>1984</v>
      </c>
      <c r="D810" s="13">
        <f>F810+G810+H810+I810+J810+K810+L810+M810+N810</f>
        <v>17</v>
      </c>
      <c r="E810" s="9">
        <f>D810-P810-Q810</f>
        <v>17</v>
      </c>
      <c r="F810" s="15">
        <v>17</v>
      </c>
      <c r="G810" s="15"/>
      <c r="H810" s="15"/>
      <c r="I810" s="15"/>
      <c r="J810" s="15"/>
      <c r="K810" s="15"/>
      <c r="L810" s="15"/>
      <c r="M810" s="15"/>
      <c r="N810" s="58"/>
      <c r="O810" s="56">
        <f>COUNTA(F810:N810)</f>
        <v>1</v>
      </c>
      <c r="P810" s="64"/>
      <c r="Q810" s="64"/>
    </row>
    <row r="811" spans="1:17" ht="12.75" customHeight="1">
      <c r="A811" s="10">
        <f>RANK(E811,E:E)</f>
        <v>810</v>
      </c>
      <c r="B811" s="10" t="s">
        <v>577</v>
      </c>
      <c r="C811" s="16"/>
      <c r="D811" s="13">
        <f>F811+G811+H811+I811+J811+K811+L811+M811+N811</f>
        <v>16.5</v>
      </c>
      <c r="E811" s="17">
        <f>D811-P811-Q811</f>
        <v>16.5</v>
      </c>
      <c r="F811" s="18"/>
      <c r="G811" s="15">
        <v>16.5</v>
      </c>
      <c r="H811" s="18"/>
      <c r="I811" s="18"/>
      <c r="J811" s="18"/>
      <c r="K811" s="18"/>
      <c r="L811" s="18"/>
      <c r="M811" s="18"/>
      <c r="N811" s="57"/>
      <c r="O811" s="56">
        <f>COUNTA(F811:N811)</f>
        <v>1</v>
      </c>
      <c r="P811" s="64"/>
      <c r="Q811" s="64"/>
    </row>
    <row r="812" spans="1:17" ht="12.75" customHeight="1">
      <c r="A812" s="10">
        <f>RANK(E812,E:E)</f>
        <v>810</v>
      </c>
      <c r="B812" s="10" t="s">
        <v>579</v>
      </c>
      <c r="C812" s="16"/>
      <c r="D812" s="13">
        <f>F812+G812+H812+I812+J812+K812+L812+M812+N812</f>
        <v>16.5</v>
      </c>
      <c r="E812" s="17">
        <f>D812-P812-Q812</f>
        <v>16.5</v>
      </c>
      <c r="F812" s="18"/>
      <c r="G812" s="15">
        <v>16.5</v>
      </c>
      <c r="H812" s="18"/>
      <c r="I812" s="18"/>
      <c r="J812" s="18"/>
      <c r="K812" s="18"/>
      <c r="L812" s="18"/>
      <c r="M812" s="18"/>
      <c r="N812" s="57"/>
      <c r="O812" s="56">
        <f>COUNTA(F812:N812)</f>
        <v>1</v>
      </c>
      <c r="P812" s="64"/>
      <c r="Q812" s="64"/>
    </row>
    <row r="813" spans="1:17" ht="12.75" customHeight="1">
      <c r="A813" s="10">
        <f>RANK(E813,E:E)</f>
        <v>812</v>
      </c>
      <c r="B813" s="10" t="s">
        <v>439</v>
      </c>
      <c r="C813" s="19">
        <v>1979</v>
      </c>
      <c r="D813" s="13">
        <f>F813+G813+H813+I813+J813+K813+L813+M813+N813</f>
        <v>14.5</v>
      </c>
      <c r="E813" s="9">
        <f>D813-P813-Q813</f>
        <v>14.5</v>
      </c>
      <c r="F813" s="15">
        <v>6.5</v>
      </c>
      <c r="G813" s="15">
        <v>6</v>
      </c>
      <c r="H813" s="15"/>
      <c r="I813" s="15"/>
      <c r="J813" s="15"/>
      <c r="K813" s="15"/>
      <c r="L813" s="15"/>
      <c r="M813" s="15">
        <v>2</v>
      </c>
      <c r="N813" s="58"/>
      <c r="O813" s="56">
        <f>COUNTA(F813:N813)</f>
        <v>3</v>
      </c>
      <c r="P813" s="64"/>
      <c r="Q813" s="64"/>
    </row>
    <row r="814" spans="1:17" ht="12.75" customHeight="1">
      <c r="A814" s="10">
        <f>RANK(E814,E:E)</f>
        <v>812</v>
      </c>
      <c r="B814" s="10" t="s">
        <v>119</v>
      </c>
      <c r="C814" s="19">
        <v>1979</v>
      </c>
      <c r="D814" s="13">
        <f>F814+G814+H814+I814+J814+K814+L814+M814+N814</f>
        <v>14.5</v>
      </c>
      <c r="E814" s="9">
        <f>D814-P814-Q814</f>
        <v>14.5</v>
      </c>
      <c r="F814" s="15">
        <v>6.5</v>
      </c>
      <c r="G814" s="15">
        <v>6</v>
      </c>
      <c r="H814" s="15"/>
      <c r="I814" s="15"/>
      <c r="J814" s="15"/>
      <c r="K814" s="15"/>
      <c r="L814" s="15"/>
      <c r="M814" s="15"/>
      <c r="N814" s="58">
        <v>2</v>
      </c>
      <c r="O814" s="56">
        <f>COUNTA(F814:N814)</f>
        <v>3</v>
      </c>
      <c r="P814" s="64"/>
      <c r="Q814" s="64"/>
    </row>
    <row r="815" spans="1:17" ht="12.75" customHeight="1">
      <c r="A815" s="10">
        <f>RANK(E815,E:E)</f>
        <v>814</v>
      </c>
      <c r="B815" s="10" t="s">
        <v>506</v>
      </c>
      <c r="C815" s="16"/>
      <c r="D815" s="13">
        <f>F815+G815+H815+I815+J815+K815+L815+M815+N815</f>
        <v>12.5</v>
      </c>
      <c r="E815" s="17">
        <f>D815-P815-Q815</f>
        <v>12.5</v>
      </c>
      <c r="F815" s="18"/>
      <c r="G815" s="15">
        <v>12.5</v>
      </c>
      <c r="H815" s="18"/>
      <c r="I815" s="18"/>
      <c r="J815" s="18"/>
      <c r="K815" s="18"/>
      <c r="L815" s="18"/>
      <c r="M815" s="18"/>
      <c r="N815" s="57"/>
      <c r="O815" s="56">
        <f>COUNTA(F815:N815)</f>
        <v>1</v>
      </c>
      <c r="P815" s="64"/>
      <c r="Q815" s="64"/>
    </row>
    <row r="816" spans="1:17" ht="12.75" customHeight="1">
      <c r="A816" s="10">
        <f>RANK(E816,E:E)</f>
        <v>814</v>
      </c>
      <c r="B816" s="10" t="s">
        <v>616</v>
      </c>
      <c r="C816" s="16"/>
      <c r="D816" s="13">
        <f>F816+G816+H816+I816+J816+K816+L816+M816+N816</f>
        <v>12.5</v>
      </c>
      <c r="E816" s="17">
        <f>D816-P816-Q816</f>
        <v>12.5</v>
      </c>
      <c r="F816" s="18"/>
      <c r="G816" s="15">
        <v>12.5</v>
      </c>
      <c r="H816" s="18"/>
      <c r="I816" s="18"/>
      <c r="J816" s="18"/>
      <c r="K816" s="18"/>
      <c r="L816" s="18"/>
      <c r="M816" s="18"/>
      <c r="N816" s="57"/>
      <c r="O816" s="56">
        <f>COUNTA(F816:N816)</f>
        <v>1</v>
      </c>
      <c r="P816" s="64"/>
      <c r="Q816" s="64"/>
    </row>
    <row r="817" spans="1:17" ht="12.75" customHeight="1">
      <c r="A817" s="10">
        <f>RANK(E817,E:E)</f>
        <v>816</v>
      </c>
      <c r="B817" s="10" t="s">
        <v>154</v>
      </c>
      <c r="C817" s="19">
        <v>1987</v>
      </c>
      <c r="D817" s="13">
        <f>F817+G817+H817+I817+J817+K817+L817+M817+N817</f>
        <v>8</v>
      </c>
      <c r="E817" s="9">
        <f>D817-P817-Q817</f>
        <v>8</v>
      </c>
      <c r="F817" s="15">
        <v>6</v>
      </c>
      <c r="G817" s="15"/>
      <c r="H817" s="15">
        <v>2</v>
      </c>
      <c r="I817" s="15"/>
      <c r="J817" s="15"/>
      <c r="K817" s="15"/>
      <c r="L817" s="15"/>
      <c r="M817" s="15"/>
      <c r="N817" s="58"/>
      <c r="O817" s="56">
        <f>COUNTA(F817:N817)</f>
        <v>2</v>
      </c>
      <c r="P817" s="64"/>
      <c r="Q817" s="64"/>
    </row>
    <row r="818" spans="1:17" ht="12.75" customHeight="1">
      <c r="A818" s="10">
        <f>RANK(E818,E:E)</f>
        <v>816</v>
      </c>
      <c r="B818" s="10" t="s">
        <v>308</v>
      </c>
      <c r="C818" s="19">
        <v>1968</v>
      </c>
      <c r="D818" s="13">
        <f>F818+G818+H818+I818+J818+K818+L818+M818+N818</f>
        <v>8</v>
      </c>
      <c r="E818" s="9">
        <f>D818-P818-Q818</f>
        <v>8</v>
      </c>
      <c r="F818" s="15">
        <v>2</v>
      </c>
      <c r="G818" s="15">
        <v>6</v>
      </c>
      <c r="H818" s="15"/>
      <c r="I818" s="15"/>
      <c r="J818" s="15"/>
      <c r="K818" s="15"/>
      <c r="L818" s="15"/>
      <c r="M818" s="15"/>
      <c r="N818" s="58"/>
      <c r="O818" s="56">
        <f>COUNTA(F818:N818)</f>
        <v>2</v>
      </c>
      <c r="P818" s="64"/>
      <c r="Q818" s="64"/>
    </row>
    <row r="819" spans="1:17" ht="12.75" customHeight="1">
      <c r="A819" s="10">
        <f>RANK(E819,E:E)</f>
        <v>816</v>
      </c>
      <c r="B819" s="10" t="s">
        <v>576</v>
      </c>
      <c r="C819" s="16"/>
      <c r="D819" s="13">
        <f>F819+G819+H819+I819+J819+K819+L819+M819+N819</f>
        <v>8</v>
      </c>
      <c r="E819" s="17">
        <f>D819-P819-Q819</f>
        <v>8</v>
      </c>
      <c r="F819" s="18"/>
      <c r="G819" s="15">
        <v>6</v>
      </c>
      <c r="H819" s="18"/>
      <c r="I819" s="18"/>
      <c r="J819" s="18">
        <v>2</v>
      </c>
      <c r="K819" s="18"/>
      <c r="L819" s="18"/>
      <c r="M819" s="18"/>
      <c r="N819" s="57"/>
      <c r="O819" s="56">
        <f>COUNTA(F819:N819)</f>
        <v>2</v>
      </c>
      <c r="P819" s="64"/>
      <c r="Q819" s="64"/>
    </row>
    <row r="820" spans="1:17" ht="12.75" customHeight="1">
      <c r="A820" s="10">
        <f>RANK(E820,E:E)</f>
        <v>816</v>
      </c>
      <c r="B820" s="10" t="s">
        <v>615</v>
      </c>
      <c r="C820" s="16"/>
      <c r="D820" s="13">
        <f>F820+G820+H820+I820+J820+K820+L820+M820+N820</f>
        <v>8</v>
      </c>
      <c r="E820" s="17">
        <f>D820-P820-Q820</f>
        <v>8</v>
      </c>
      <c r="F820" s="18"/>
      <c r="G820" s="15">
        <v>6</v>
      </c>
      <c r="H820" s="18"/>
      <c r="I820" s="18"/>
      <c r="J820" s="18"/>
      <c r="K820" s="18"/>
      <c r="L820" s="18"/>
      <c r="M820" s="18">
        <v>2</v>
      </c>
      <c r="N820" s="57"/>
      <c r="O820" s="56">
        <f>COUNTA(F820:N820)</f>
        <v>2</v>
      </c>
      <c r="P820" s="64"/>
      <c r="Q820" s="64"/>
    </row>
    <row r="821" spans="1:17" ht="12.75" customHeight="1">
      <c r="A821" s="10">
        <f>RANK(E821,E:E)</f>
        <v>816</v>
      </c>
      <c r="B821" s="10" t="s">
        <v>548</v>
      </c>
      <c r="C821" s="16"/>
      <c r="D821" s="13">
        <f>F821+G821+H821+I821+J821+K821+L821+M821+N821</f>
        <v>8</v>
      </c>
      <c r="E821" s="17">
        <f>D821-P821-Q821</f>
        <v>8</v>
      </c>
      <c r="F821" s="18"/>
      <c r="G821" s="15">
        <v>8</v>
      </c>
      <c r="H821" s="18"/>
      <c r="I821" s="18"/>
      <c r="J821" s="18"/>
      <c r="K821" s="18"/>
      <c r="L821" s="18"/>
      <c r="M821" s="18"/>
      <c r="N821" s="57"/>
      <c r="O821" s="56">
        <f>COUNTA(F821:N821)</f>
        <v>1</v>
      </c>
      <c r="P821" s="64"/>
      <c r="Q821" s="64"/>
    </row>
    <row r="822" spans="1:17" ht="12.75" customHeight="1">
      <c r="A822" s="10">
        <f>RANK(E822,E:E)</f>
        <v>816</v>
      </c>
      <c r="B822" s="10" t="s">
        <v>43</v>
      </c>
      <c r="C822" s="19">
        <v>1983</v>
      </c>
      <c r="D822" s="13">
        <f>F822+G822+H822+I822+J822+K822+L822+M822+N822</f>
        <v>8</v>
      </c>
      <c r="E822" s="9">
        <f>D822-P822-Q822</f>
        <v>8</v>
      </c>
      <c r="F822" s="15">
        <v>8</v>
      </c>
      <c r="G822" s="15"/>
      <c r="H822" s="15"/>
      <c r="I822" s="15"/>
      <c r="J822" s="15"/>
      <c r="K822" s="15"/>
      <c r="L822" s="15"/>
      <c r="M822" s="15"/>
      <c r="N822" s="58"/>
      <c r="O822" s="56">
        <f>COUNTA(F822:N822)</f>
        <v>1</v>
      </c>
      <c r="P822" s="64"/>
      <c r="Q822" s="64"/>
    </row>
    <row r="823" spans="1:17" ht="12.75" customHeight="1">
      <c r="A823" s="10">
        <f>RANK(E823,E:E)</f>
        <v>822</v>
      </c>
      <c r="B823" s="10" t="s">
        <v>584</v>
      </c>
      <c r="C823" s="16"/>
      <c r="D823" s="13">
        <f>F823+G823+H823+I823+J823+K823+L823+M823+N823</f>
        <v>7</v>
      </c>
      <c r="E823" s="17">
        <f>D823-P823-Q823</f>
        <v>7</v>
      </c>
      <c r="F823" s="18"/>
      <c r="G823" s="15">
        <v>7</v>
      </c>
      <c r="H823" s="18"/>
      <c r="I823" s="18"/>
      <c r="J823" s="18"/>
      <c r="K823" s="18"/>
      <c r="L823" s="18"/>
      <c r="M823" s="18"/>
      <c r="N823" s="57"/>
      <c r="O823" s="56">
        <f>COUNTA(F823:N823)</f>
        <v>1</v>
      </c>
      <c r="P823" s="64"/>
      <c r="Q823" s="64"/>
    </row>
    <row r="824" spans="1:17" ht="12.75" customHeight="1">
      <c r="A824" s="10">
        <f>RANK(E824,E:E)</f>
        <v>823</v>
      </c>
      <c r="B824" s="10" t="s">
        <v>1158</v>
      </c>
      <c r="C824" s="16"/>
      <c r="D824" s="13">
        <f>F824+G824+H824+I824+J824+K824+L824+M824+N824</f>
        <v>6</v>
      </c>
      <c r="E824" s="17">
        <f>D824-P824-Q824</f>
        <v>6</v>
      </c>
      <c r="F824" s="18"/>
      <c r="G824" s="15"/>
      <c r="H824" s="18"/>
      <c r="I824" s="18"/>
      <c r="J824" s="18">
        <v>6</v>
      </c>
      <c r="K824" s="18"/>
      <c r="L824" s="18"/>
      <c r="M824" s="18"/>
      <c r="N824" s="57"/>
      <c r="O824" s="56">
        <f>COUNTA(F824:N824)</f>
        <v>1</v>
      </c>
      <c r="P824" s="64"/>
      <c r="Q824" s="64"/>
    </row>
    <row r="825" spans="1:17" ht="12.75" customHeight="1">
      <c r="A825" s="10">
        <f>RANK(E825,E:E)</f>
        <v>823</v>
      </c>
      <c r="B825" s="10" t="s">
        <v>458</v>
      </c>
      <c r="C825" s="19">
        <v>1979</v>
      </c>
      <c r="D825" s="13">
        <f>F825+G825+H825+I825+J825+K825+L825+M825+N825</f>
        <v>6</v>
      </c>
      <c r="E825" s="9">
        <f>D825-P825-Q825</f>
        <v>6</v>
      </c>
      <c r="F825" s="15">
        <v>6</v>
      </c>
      <c r="G825" s="15"/>
      <c r="H825" s="15"/>
      <c r="I825" s="15"/>
      <c r="J825" s="15"/>
      <c r="K825" s="15"/>
      <c r="L825" s="15"/>
      <c r="M825" s="15"/>
      <c r="N825" s="58"/>
      <c r="O825" s="56">
        <f>COUNTA(F825:N825)</f>
        <v>1</v>
      </c>
      <c r="P825" s="64"/>
      <c r="Q825" s="64"/>
    </row>
    <row r="826" spans="1:17" ht="12.75" customHeight="1">
      <c r="A826" s="10">
        <f>RANK(E826,E:E)</f>
        <v>823</v>
      </c>
      <c r="B826" s="10" t="s">
        <v>478</v>
      </c>
      <c r="C826" s="16"/>
      <c r="D826" s="13">
        <f>F826+G826+H826+I826+J826+K826+L826+M826+N826</f>
        <v>6</v>
      </c>
      <c r="E826" s="17">
        <f>D826-P826-Q826</f>
        <v>6</v>
      </c>
      <c r="F826" s="18"/>
      <c r="G826" s="15">
        <v>6</v>
      </c>
      <c r="H826" s="18"/>
      <c r="I826" s="18"/>
      <c r="J826" s="18"/>
      <c r="K826" s="18"/>
      <c r="L826" s="18"/>
      <c r="M826" s="18"/>
      <c r="N826" s="57"/>
      <c r="O826" s="56">
        <f>COUNTA(F826:N826)</f>
        <v>1</v>
      </c>
      <c r="P826" s="64"/>
      <c r="Q826" s="64"/>
    </row>
    <row r="827" spans="1:17" ht="12.75" customHeight="1">
      <c r="A827" s="10">
        <f>RANK(E827,E:E)</f>
        <v>823</v>
      </c>
      <c r="B827" s="10" t="s">
        <v>480</v>
      </c>
      <c r="C827" s="16"/>
      <c r="D827" s="13">
        <f>F827+G827+H827+I827+J827+K827+L827+M827+N827</f>
        <v>6</v>
      </c>
      <c r="E827" s="17">
        <f>D827-P827-Q827</f>
        <v>6</v>
      </c>
      <c r="F827" s="18"/>
      <c r="G827" s="15">
        <v>6</v>
      </c>
      <c r="H827" s="18"/>
      <c r="I827" s="18"/>
      <c r="J827" s="18"/>
      <c r="K827" s="18"/>
      <c r="L827" s="18"/>
      <c r="M827" s="18"/>
      <c r="N827" s="57"/>
      <c r="O827" s="56">
        <f>COUNTA(F827:N827)</f>
        <v>1</v>
      </c>
      <c r="P827" s="64"/>
      <c r="Q827" s="64"/>
    </row>
    <row r="828" spans="1:17" ht="12.75" customHeight="1">
      <c r="A828" s="10">
        <f>RANK(E828,E:E)</f>
        <v>823</v>
      </c>
      <c r="B828" s="10" t="s">
        <v>481</v>
      </c>
      <c r="C828" s="16"/>
      <c r="D828" s="13">
        <f>F828+G828+H828+I828+J828+K828+L828+M828+N828</f>
        <v>6</v>
      </c>
      <c r="E828" s="17">
        <f>D828-P828-Q828</f>
        <v>6</v>
      </c>
      <c r="F828" s="18"/>
      <c r="G828" s="15">
        <v>6</v>
      </c>
      <c r="H828" s="18"/>
      <c r="I828" s="18"/>
      <c r="J828" s="18"/>
      <c r="K828" s="18"/>
      <c r="L828" s="18"/>
      <c r="M828" s="18"/>
      <c r="N828" s="57"/>
      <c r="O828" s="56">
        <f>COUNTA(F828:N828)</f>
        <v>1</v>
      </c>
      <c r="P828" s="64"/>
      <c r="Q828" s="64"/>
    </row>
    <row r="829" spans="1:17" ht="12.75" customHeight="1">
      <c r="A829" s="10">
        <f>RANK(E829,E:E)</f>
        <v>823</v>
      </c>
      <c r="B829" s="10" t="s">
        <v>1169</v>
      </c>
      <c r="C829" s="16"/>
      <c r="D829" s="13">
        <f>F829+G829+H829+I829+J829+K829+L829+M829+N829</f>
        <v>6</v>
      </c>
      <c r="E829" s="17">
        <f>D829-P829-Q829</f>
        <v>6</v>
      </c>
      <c r="F829" s="18"/>
      <c r="G829" s="15"/>
      <c r="H829" s="18"/>
      <c r="I829" s="18"/>
      <c r="J829" s="18">
        <v>6</v>
      </c>
      <c r="K829" s="18"/>
      <c r="L829" s="18"/>
      <c r="M829" s="18"/>
      <c r="N829" s="57"/>
      <c r="O829" s="56">
        <f>COUNTA(F829:N829)</f>
        <v>1</v>
      </c>
      <c r="P829" s="64"/>
      <c r="Q829" s="64"/>
    </row>
    <row r="830" spans="1:17" ht="12.75" customHeight="1">
      <c r="A830" s="10">
        <f>RANK(E830,E:E)</f>
        <v>823</v>
      </c>
      <c r="B830" s="10" t="s">
        <v>489</v>
      </c>
      <c r="C830" s="16"/>
      <c r="D830" s="13">
        <f>F830+G830+H830+I830+J830+K830+L830+M830+N830</f>
        <v>6</v>
      </c>
      <c r="E830" s="17">
        <f>D830-P830-Q830</f>
        <v>6</v>
      </c>
      <c r="F830" s="18"/>
      <c r="G830" s="15">
        <v>6</v>
      </c>
      <c r="H830" s="18"/>
      <c r="I830" s="18"/>
      <c r="J830" s="18"/>
      <c r="K830" s="18"/>
      <c r="L830" s="18"/>
      <c r="M830" s="18"/>
      <c r="N830" s="57"/>
      <c r="O830" s="56">
        <f>COUNTA(F830:N830)</f>
        <v>1</v>
      </c>
      <c r="P830" s="64"/>
      <c r="Q830" s="64"/>
    </row>
    <row r="831" spans="1:17" ht="12.75" customHeight="1">
      <c r="A831" s="10">
        <f>RANK(E831,E:E)</f>
        <v>823</v>
      </c>
      <c r="B831" s="10" t="s">
        <v>491</v>
      </c>
      <c r="C831" s="16"/>
      <c r="D831" s="13">
        <f>F831+G831+H831+I831+J831+K831+L831+M831+N831</f>
        <v>6</v>
      </c>
      <c r="E831" s="17">
        <f>D831-P831-Q831</f>
        <v>6</v>
      </c>
      <c r="F831" s="18"/>
      <c r="G831" s="15">
        <v>6</v>
      </c>
      <c r="H831" s="18"/>
      <c r="I831" s="18"/>
      <c r="J831" s="18"/>
      <c r="K831" s="18"/>
      <c r="L831" s="18"/>
      <c r="M831" s="18"/>
      <c r="N831" s="57"/>
      <c r="O831" s="56">
        <f>COUNTA(F831:N831)</f>
        <v>1</v>
      </c>
      <c r="P831" s="64"/>
      <c r="Q831" s="64"/>
    </row>
    <row r="832" spans="1:17" ht="12.75" customHeight="1">
      <c r="A832" s="10">
        <f>RANK(E832,E:E)</f>
        <v>823</v>
      </c>
      <c r="B832" s="10" t="s">
        <v>492</v>
      </c>
      <c r="C832" s="16"/>
      <c r="D832" s="13">
        <f>F832+G832+H832+I832+J832+K832+L832+M832+N832</f>
        <v>6</v>
      </c>
      <c r="E832" s="17">
        <f>D832-P832-Q832</f>
        <v>6</v>
      </c>
      <c r="F832" s="18"/>
      <c r="G832" s="15">
        <v>6</v>
      </c>
      <c r="H832" s="18"/>
      <c r="I832" s="18"/>
      <c r="J832" s="18"/>
      <c r="K832" s="18"/>
      <c r="L832" s="18"/>
      <c r="M832" s="18"/>
      <c r="N832" s="57"/>
      <c r="O832" s="56">
        <f>COUNTA(F832:N832)</f>
        <v>1</v>
      </c>
      <c r="P832" s="64"/>
      <c r="Q832" s="64"/>
    </row>
    <row r="833" spans="1:17" ht="12.75" customHeight="1">
      <c r="A833" s="10">
        <f>RANK(E833,E:E)</f>
        <v>823</v>
      </c>
      <c r="B833" s="10" t="s">
        <v>69</v>
      </c>
      <c r="C833" s="19">
        <v>1983</v>
      </c>
      <c r="D833" s="13">
        <f>F833+G833+H833+I833+J833+K833+L833+M833+N833</f>
        <v>6</v>
      </c>
      <c r="E833" s="9">
        <f>D833-P833-Q833</f>
        <v>6</v>
      </c>
      <c r="F833" s="15">
        <v>6</v>
      </c>
      <c r="G833" s="15"/>
      <c r="H833" s="15"/>
      <c r="I833" s="15"/>
      <c r="J833" s="15"/>
      <c r="K833" s="15"/>
      <c r="L833" s="15"/>
      <c r="M833" s="15"/>
      <c r="N833" s="58"/>
      <c r="O833" s="56">
        <f>COUNTA(F833:N833)</f>
        <v>1</v>
      </c>
      <c r="P833" s="64"/>
      <c r="Q833" s="64"/>
    </row>
    <row r="834" spans="1:17" ht="12.75" customHeight="1">
      <c r="A834" s="10">
        <f>RANK(E834,E:E)</f>
        <v>823</v>
      </c>
      <c r="B834" s="10" t="s">
        <v>496</v>
      </c>
      <c r="C834" s="16"/>
      <c r="D834" s="13">
        <f>F834+G834+H834+I834+J834+K834+L834+M834+N834</f>
        <v>6</v>
      </c>
      <c r="E834" s="17">
        <f>D834-P834-Q834</f>
        <v>6</v>
      </c>
      <c r="F834" s="18"/>
      <c r="G834" s="15">
        <v>6</v>
      </c>
      <c r="H834" s="18"/>
      <c r="I834" s="18"/>
      <c r="J834" s="18"/>
      <c r="K834" s="18"/>
      <c r="L834" s="18"/>
      <c r="M834" s="18"/>
      <c r="N834" s="57"/>
      <c r="O834" s="56">
        <f>COUNTA(F834:N834)</f>
        <v>1</v>
      </c>
      <c r="P834" s="64"/>
      <c r="Q834" s="64"/>
    </row>
    <row r="835" spans="1:17" ht="12.75" customHeight="1">
      <c r="A835" s="10">
        <f>RANK(E835,E:E)</f>
        <v>823</v>
      </c>
      <c r="B835" s="10" t="s">
        <v>499</v>
      </c>
      <c r="C835" s="16"/>
      <c r="D835" s="13">
        <f>F835+G835+H835+I835+J835+K835+L835+M835+N835</f>
        <v>6</v>
      </c>
      <c r="E835" s="17">
        <f>D835-P835-Q835</f>
        <v>6</v>
      </c>
      <c r="F835" s="18"/>
      <c r="G835" s="15">
        <v>6</v>
      </c>
      <c r="H835" s="18"/>
      <c r="I835" s="18"/>
      <c r="J835" s="18"/>
      <c r="K835" s="18"/>
      <c r="L835" s="18"/>
      <c r="M835" s="18"/>
      <c r="N835" s="57"/>
      <c r="O835" s="56">
        <f>COUNTA(F835:N835)</f>
        <v>1</v>
      </c>
      <c r="P835" s="64"/>
      <c r="Q835" s="64"/>
    </row>
    <row r="836" spans="1:17" ht="12.75" customHeight="1">
      <c r="A836" s="10">
        <f>RANK(E836,E:E)</f>
        <v>823</v>
      </c>
      <c r="B836" s="10" t="s">
        <v>501</v>
      </c>
      <c r="C836" s="16"/>
      <c r="D836" s="13">
        <f>F836+G836+H836+I836+J836+K836+L836+M836+N836</f>
        <v>6</v>
      </c>
      <c r="E836" s="17">
        <f>D836-P836-Q836</f>
        <v>6</v>
      </c>
      <c r="F836" s="18"/>
      <c r="G836" s="15">
        <v>6</v>
      </c>
      <c r="H836" s="18"/>
      <c r="I836" s="18"/>
      <c r="J836" s="18"/>
      <c r="K836" s="18"/>
      <c r="L836" s="18"/>
      <c r="M836" s="18"/>
      <c r="N836" s="57"/>
      <c r="O836" s="56">
        <f>COUNTA(F836:N836)</f>
        <v>1</v>
      </c>
      <c r="P836" s="64"/>
      <c r="Q836" s="64"/>
    </row>
    <row r="837" spans="1:17" ht="12.75" customHeight="1">
      <c r="A837" s="10">
        <f>RANK(E837,E:E)</f>
        <v>823</v>
      </c>
      <c r="B837" s="10" t="s">
        <v>504</v>
      </c>
      <c r="C837" s="16"/>
      <c r="D837" s="13">
        <f>F837+G837+H837+I837+J837+K837+L837+M837+N837</f>
        <v>6</v>
      </c>
      <c r="E837" s="17">
        <f>D837-P837-Q837</f>
        <v>6</v>
      </c>
      <c r="F837" s="18"/>
      <c r="G837" s="15">
        <v>6</v>
      </c>
      <c r="H837" s="18"/>
      <c r="I837" s="18"/>
      <c r="J837" s="18"/>
      <c r="K837" s="18"/>
      <c r="L837" s="18"/>
      <c r="M837" s="18"/>
      <c r="N837" s="57"/>
      <c r="O837" s="56">
        <f>COUNTA(F837:N837)</f>
        <v>1</v>
      </c>
      <c r="P837" s="64"/>
      <c r="Q837" s="64"/>
    </row>
    <row r="838" spans="1:17" ht="12.75" customHeight="1">
      <c r="A838" s="10">
        <f>RANK(E838,E:E)</f>
        <v>823</v>
      </c>
      <c r="B838" s="10" t="s">
        <v>508</v>
      </c>
      <c r="C838" s="16"/>
      <c r="D838" s="13">
        <f>F838+G838+H838+I838+J838+K838+L838+M838+N838</f>
        <v>6</v>
      </c>
      <c r="E838" s="17">
        <f>D838-P838-Q838</f>
        <v>6</v>
      </c>
      <c r="F838" s="18"/>
      <c r="G838" s="15">
        <v>6</v>
      </c>
      <c r="H838" s="18"/>
      <c r="I838" s="18"/>
      <c r="J838" s="18"/>
      <c r="K838" s="18"/>
      <c r="L838" s="18"/>
      <c r="M838" s="18"/>
      <c r="N838" s="57"/>
      <c r="O838" s="56">
        <f>COUNTA(F838:N838)</f>
        <v>1</v>
      </c>
      <c r="P838" s="64"/>
      <c r="Q838" s="64"/>
    </row>
    <row r="839" spans="1:17" ht="12.75" customHeight="1">
      <c r="A839" s="10">
        <f>RANK(E839,E:E)</f>
        <v>823</v>
      </c>
      <c r="B839" s="10" t="s">
        <v>513</v>
      </c>
      <c r="C839" s="16"/>
      <c r="D839" s="13">
        <f>F839+G839+H839+I839+J839+K839+L839+M839+N839</f>
        <v>6</v>
      </c>
      <c r="E839" s="17">
        <f>D839-P839-Q839</f>
        <v>6</v>
      </c>
      <c r="F839" s="18"/>
      <c r="G839" s="15">
        <v>6</v>
      </c>
      <c r="H839" s="18"/>
      <c r="I839" s="18"/>
      <c r="J839" s="18"/>
      <c r="K839" s="18"/>
      <c r="L839" s="18"/>
      <c r="M839" s="18"/>
      <c r="N839" s="57"/>
      <c r="O839" s="56">
        <f>COUNTA(F839:N839)</f>
        <v>1</v>
      </c>
      <c r="P839" s="64"/>
      <c r="Q839" s="64"/>
    </row>
    <row r="840" spans="1:17" ht="12.75" customHeight="1">
      <c r="A840" s="10">
        <f>RANK(E840,E:E)</f>
        <v>823</v>
      </c>
      <c r="B840" s="10" t="s">
        <v>518</v>
      </c>
      <c r="C840" s="16"/>
      <c r="D840" s="13">
        <f>F840+G840+H840+I840+J840+K840+L840+M840+N840</f>
        <v>6</v>
      </c>
      <c r="E840" s="17">
        <f>D840-P840-Q840</f>
        <v>6</v>
      </c>
      <c r="F840" s="18"/>
      <c r="G840" s="15">
        <v>6</v>
      </c>
      <c r="H840" s="18"/>
      <c r="I840" s="18"/>
      <c r="J840" s="18"/>
      <c r="K840" s="18"/>
      <c r="L840" s="18"/>
      <c r="M840" s="18"/>
      <c r="N840" s="57"/>
      <c r="O840" s="56">
        <f>COUNTA(F840:N840)</f>
        <v>1</v>
      </c>
      <c r="P840" s="64"/>
      <c r="Q840" s="64"/>
    </row>
    <row r="841" spans="1:17" ht="12.75" customHeight="1">
      <c r="A841" s="10">
        <f>RANK(E841,E:E)</f>
        <v>823</v>
      </c>
      <c r="B841" s="10" t="s">
        <v>517</v>
      </c>
      <c r="C841" s="16"/>
      <c r="D841" s="13">
        <f>F841+G841+H841+I841+J841+K841+L841+M841+N841</f>
        <v>6</v>
      </c>
      <c r="E841" s="17">
        <f>D841-P841-Q841</f>
        <v>6</v>
      </c>
      <c r="F841" s="18"/>
      <c r="G841" s="15">
        <v>6</v>
      </c>
      <c r="H841" s="18"/>
      <c r="I841" s="18"/>
      <c r="J841" s="18"/>
      <c r="K841" s="18"/>
      <c r="L841" s="18"/>
      <c r="M841" s="18"/>
      <c r="N841" s="57"/>
      <c r="O841" s="56">
        <f>COUNTA(F841:N841)</f>
        <v>1</v>
      </c>
      <c r="P841" s="64"/>
      <c r="Q841" s="64"/>
    </row>
    <row r="842" spans="1:17" ht="12.75" customHeight="1">
      <c r="A842" s="10">
        <f>RANK(E842,E:E)</f>
        <v>823</v>
      </c>
      <c r="B842" s="10" t="s">
        <v>516</v>
      </c>
      <c r="C842" s="16"/>
      <c r="D842" s="13">
        <f>F842+G842+H842+I842+J842+K842+L842+M842+N842</f>
        <v>6</v>
      </c>
      <c r="E842" s="17">
        <f>D842-P842-Q842</f>
        <v>6</v>
      </c>
      <c r="F842" s="18"/>
      <c r="G842" s="15">
        <v>6</v>
      </c>
      <c r="H842" s="18"/>
      <c r="I842" s="18"/>
      <c r="J842" s="18"/>
      <c r="K842" s="18"/>
      <c r="L842" s="18"/>
      <c r="M842" s="18"/>
      <c r="N842" s="57"/>
      <c r="O842" s="56">
        <f>COUNTA(F842:N842)</f>
        <v>1</v>
      </c>
      <c r="P842" s="64"/>
      <c r="Q842" s="64"/>
    </row>
    <row r="843" spans="1:17" ht="12.75" customHeight="1">
      <c r="A843" s="10">
        <f>RANK(E843,E:E)</f>
        <v>823</v>
      </c>
      <c r="B843" s="10" t="s">
        <v>96</v>
      </c>
      <c r="C843" s="19">
        <v>1973</v>
      </c>
      <c r="D843" s="13">
        <f>F843+G843+H843+I843+J843+K843+L843+M843+N843</f>
        <v>6</v>
      </c>
      <c r="E843" s="9">
        <f>D843-P843-Q843</f>
        <v>6</v>
      </c>
      <c r="F843" s="15">
        <v>6</v>
      </c>
      <c r="G843" s="15"/>
      <c r="H843" s="15"/>
      <c r="I843" s="15"/>
      <c r="J843" s="15"/>
      <c r="K843" s="15"/>
      <c r="L843" s="15"/>
      <c r="M843" s="15"/>
      <c r="N843" s="58"/>
      <c r="O843" s="56">
        <f>COUNTA(F843:N843)</f>
        <v>1</v>
      </c>
      <c r="P843" s="64"/>
      <c r="Q843" s="64"/>
    </row>
    <row r="844" spans="1:17" ht="12.75" customHeight="1">
      <c r="A844" s="10">
        <f>RANK(E844,E:E)</f>
        <v>823</v>
      </c>
      <c r="B844" s="10" t="s">
        <v>520</v>
      </c>
      <c r="C844" s="16"/>
      <c r="D844" s="13">
        <f>F844+G844+H844+I844+J844+K844+L844+M844+N844</f>
        <v>6</v>
      </c>
      <c r="E844" s="17">
        <f>D844-P844-Q844</f>
        <v>6</v>
      </c>
      <c r="F844" s="18"/>
      <c r="G844" s="15">
        <v>6</v>
      </c>
      <c r="H844" s="18"/>
      <c r="I844" s="18"/>
      <c r="J844" s="18"/>
      <c r="K844" s="18"/>
      <c r="L844" s="18"/>
      <c r="M844" s="18"/>
      <c r="N844" s="57"/>
      <c r="O844" s="56">
        <f>COUNTA(F844:N844)</f>
        <v>1</v>
      </c>
      <c r="P844" s="64"/>
      <c r="Q844" s="64"/>
    </row>
    <row r="845" spans="1:17" ht="12.75" customHeight="1">
      <c r="A845" s="10">
        <f>RANK(E845,E:E)</f>
        <v>823</v>
      </c>
      <c r="B845" s="10" t="s">
        <v>75</v>
      </c>
      <c r="C845" s="19">
        <v>1981</v>
      </c>
      <c r="D845" s="13">
        <f>F845+G845+H845+I845+J845+K845+L845+M845+N845</f>
        <v>6</v>
      </c>
      <c r="E845" s="9">
        <f>D845-P845-Q845</f>
        <v>6</v>
      </c>
      <c r="F845" s="15">
        <v>6</v>
      </c>
      <c r="G845" s="15"/>
      <c r="H845" s="15"/>
      <c r="I845" s="15"/>
      <c r="J845" s="15"/>
      <c r="K845" s="15"/>
      <c r="L845" s="15"/>
      <c r="M845" s="15"/>
      <c r="N845" s="58"/>
      <c r="O845" s="56">
        <f>COUNTA(F845:N845)</f>
        <v>1</v>
      </c>
      <c r="P845" s="64"/>
      <c r="Q845" s="64"/>
    </row>
    <row r="846" spans="1:17" ht="12.75" customHeight="1">
      <c r="A846" s="10">
        <f>RANK(E846,E:E)</f>
        <v>823</v>
      </c>
      <c r="B846" s="10" t="s">
        <v>169</v>
      </c>
      <c r="C846" s="19">
        <v>1981</v>
      </c>
      <c r="D846" s="13">
        <f>F846+G846+H846+I846+J846+K846+L846+M846+N846</f>
        <v>6</v>
      </c>
      <c r="E846" s="9">
        <f>D846-P846-Q846</f>
        <v>6</v>
      </c>
      <c r="F846" s="15">
        <v>6</v>
      </c>
      <c r="G846" s="15"/>
      <c r="H846" s="15"/>
      <c r="I846" s="15"/>
      <c r="J846" s="15"/>
      <c r="K846" s="15"/>
      <c r="L846" s="15"/>
      <c r="M846" s="15"/>
      <c r="N846" s="58"/>
      <c r="O846" s="56">
        <f>COUNTA(F846:N846)</f>
        <v>1</v>
      </c>
      <c r="P846" s="64"/>
      <c r="Q846" s="64"/>
    </row>
    <row r="847" spans="1:17" ht="12.75" customHeight="1">
      <c r="A847" s="10">
        <f>RANK(E847,E:E)</f>
        <v>823</v>
      </c>
      <c r="B847" s="10" t="s">
        <v>286</v>
      </c>
      <c r="C847" s="19">
        <v>1973</v>
      </c>
      <c r="D847" s="13">
        <f>F847+G847+H847+I847+J847+K847+L847+M847+N847</f>
        <v>6</v>
      </c>
      <c r="E847" s="9">
        <f>D847-P847-Q847</f>
        <v>6</v>
      </c>
      <c r="F847" s="15">
        <v>6</v>
      </c>
      <c r="G847" s="15"/>
      <c r="H847" s="15"/>
      <c r="I847" s="15"/>
      <c r="J847" s="15"/>
      <c r="K847" s="15"/>
      <c r="L847" s="15"/>
      <c r="M847" s="15"/>
      <c r="N847" s="58"/>
      <c r="O847" s="56">
        <f>COUNTA(F847:N847)</f>
        <v>1</v>
      </c>
      <c r="P847" s="64"/>
      <c r="Q847" s="64"/>
    </row>
    <row r="848" spans="1:17" ht="12.75" customHeight="1">
      <c r="A848" s="10">
        <f>RANK(E848,E:E)</f>
        <v>823</v>
      </c>
      <c r="B848" s="10" t="s">
        <v>536</v>
      </c>
      <c r="C848" s="16"/>
      <c r="D848" s="13">
        <f>F848+G848+H848+I848+J848+K848+L848+M848+N848</f>
        <v>6</v>
      </c>
      <c r="E848" s="17">
        <f>D848-P848-Q848</f>
        <v>6</v>
      </c>
      <c r="F848" s="18"/>
      <c r="G848" s="15">
        <v>6</v>
      </c>
      <c r="H848" s="18"/>
      <c r="I848" s="18"/>
      <c r="J848" s="18"/>
      <c r="K848" s="18"/>
      <c r="L848" s="18"/>
      <c r="M848" s="18"/>
      <c r="N848" s="57"/>
      <c r="O848" s="56">
        <f>COUNTA(F848:N848)</f>
        <v>1</v>
      </c>
      <c r="P848" s="64"/>
      <c r="Q848" s="64"/>
    </row>
    <row r="849" spans="1:17" ht="12.75" customHeight="1">
      <c r="A849" s="10">
        <f>RANK(E849,E:E)</f>
        <v>823</v>
      </c>
      <c r="B849" s="10" t="s">
        <v>540</v>
      </c>
      <c r="C849" s="16"/>
      <c r="D849" s="13">
        <f>F849+G849+H849+I849+J849+K849+L849+M849+N849</f>
        <v>6</v>
      </c>
      <c r="E849" s="17">
        <f>D849-P849-Q849</f>
        <v>6</v>
      </c>
      <c r="F849" s="18"/>
      <c r="G849" s="15">
        <v>6</v>
      </c>
      <c r="H849" s="18"/>
      <c r="I849" s="18"/>
      <c r="J849" s="18"/>
      <c r="K849" s="18"/>
      <c r="L849" s="18"/>
      <c r="M849" s="18"/>
      <c r="N849" s="57"/>
      <c r="O849" s="56">
        <f>COUNTA(F849:N849)</f>
        <v>1</v>
      </c>
      <c r="P849" s="64"/>
      <c r="Q849" s="64"/>
    </row>
    <row r="850" spans="1:17" ht="12.75" customHeight="1">
      <c r="A850" s="10">
        <f>RANK(E850,E:E)</f>
        <v>823</v>
      </c>
      <c r="B850" s="10" t="s">
        <v>541</v>
      </c>
      <c r="C850" s="16"/>
      <c r="D850" s="13">
        <f>F850+G850+H850+I850+J850+K850+L850+M850+N850</f>
        <v>6</v>
      </c>
      <c r="E850" s="17">
        <f>D850-P850-Q850</f>
        <v>6</v>
      </c>
      <c r="F850" s="18"/>
      <c r="G850" s="15">
        <v>6</v>
      </c>
      <c r="H850" s="18"/>
      <c r="I850" s="18"/>
      <c r="J850" s="18"/>
      <c r="K850" s="18"/>
      <c r="L850" s="18"/>
      <c r="M850" s="18"/>
      <c r="N850" s="57"/>
      <c r="O850" s="56">
        <f>COUNTA(F850:N850)</f>
        <v>1</v>
      </c>
      <c r="P850" s="64"/>
      <c r="Q850" s="64"/>
    </row>
    <row r="851" spans="1:17" ht="12.75" customHeight="1">
      <c r="A851" s="10">
        <f>RANK(E851,E:E)</f>
        <v>823</v>
      </c>
      <c r="B851" s="10" t="s">
        <v>546</v>
      </c>
      <c r="C851" s="16"/>
      <c r="D851" s="13">
        <f>F851+G851+H851+I851+J851+K851+L851+M851+N851</f>
        <v>6</v>
      </c>
      <c r="E851" s="17">
        <f>D851-P851-Q851</f>
        <v>6</v>
      </c>
      <c r="F851" s="18"/>
      <c r="G851" s="15">
        <v>6</v>
      </c>
      <c r="H851" s="18"/>
      <c r="I851" s="18"/>
      <c r="J851" s="18"/>
      <c r="K851" s="18"/>
      <c r="L851" s="18"/>
      <c r="M851" s="18"/>
      <c r="N851" s="57"/>
      <c r="O851" s="56">
        <f>COUNTA(F851:N851)</f>
        <v>1</v>
      </c>
      <c r="P851" s="64"/>
      <c r="Q851" s="64"/>
    </row>
    <row r="852" spans="1:17" ht="12.75" customHeight="1">
      <c r="A852" s="10">
        <f>RANK(E852,E:E)</f>
        <v>823</v>
      </c>
      <c r="B852" s="10" t="s">
        <v>293</v>
      </c>
      <c r="C852" s="19">
        <v>1966</v>
      </c>
      <c r="D852" s="13">
        <f>F852+G852+H852+I852+J852+K852+L852+M852+N852</f>
        <v>6</v>
      </c>
      <c r="E852" s="9">
        <f>D852-P852-Q852</f>
        <v>6</v>
      </c>
      <c r="F852" s="15">
        <v>6</v>
      </c>
      <c r="G852" s="15"/>
      <c r="H852" s="15"/>
      <c r="I852" s="15"/>
      <c r="J852" s="15"/>
      <c r="K852" s="15"/>
      <c r="L852" s="15"/>
      <c r="M852" s="15"/>
      <c r="N852" s="58"/>
      <c r="O852" s="56">
        <f>COUNTA(F852:N852)</f>
        <v>1</v>
      </c>
      <c r="P852" s="64"/>
      <c r="Q852" s="64"/>
    </row>
    <row r="853" spans="1:17" ht="12.75" customHeight="1">
      <c r="A853" s="10">
        <f>RANK(E853,E:E)</f>
        <v>823</v>
      </c>
      <c r="B853" s="10" t="s">
        <v>549</v>
      </c>
      <c r="C853" s="16"/>
      <c r="D853" s="13">
        <f>F853+G853+H853+I853+J853+K853+L853+M853+N853</f>
        <v>6</v>
      </c>
      <c r="E853" s="17">
        <f>D853-P853-Q853</f>
        <v>6</v>
      </c>
      <c r="F853" s="18"/>
      <c r="G853" s="15">
        <v>6</v>
      </c>
      <c r="H853" s="18"/>
      <c r="I853" s="18"/>
      <c r="J853" s="18"/>
      <c r="K853" s="18"/>
      <c r="L853" s="18"/>
      <c r="M853" s="18"/>
      <c r="N853" s="57"/>
      <c r="O853" s="56">
        <f>COUNTA(F853:N853)</f>
        <v>1</v>
      </c>
      <c r="P853" s="64"/>
      <c r="Q853" s="64"/>
    </row>
    <row r="854" spans="1:17" ht="12.75" customHeight="1">
      <c r="A854" s="10">
        <f>RANK(E854,E:E)</f>
        <v>823</v>
      </c>
      <c r="B854" s="10" t="s">
        <v>550</v>
      </c>
      <c r="C854" s="16"/>
      <c r="D854" s="13">
        <f>F854+G854+H854+I854+J854+K854+L854+M854+N854</f>
        <v>6</v>
      </c>
      <c r="E854" s="17">
        <f>D854-P854-Q854</f>
        <v>6</v>
      </c>
      <c r="F854" s="18"/>
      <c r="G854" s="15">
        <v>6</v>
      </c>
      <c r="H854" s="18"/>
      <c r="I854" s="18"/>
      <c r="J854" s="18"/>
      <c r="K854" s="18"/>
      <c r="L854" s="18"/>
      <c r="M854" s="18"/>
      <c r="N854" s="57"/>
      <c r="O854" s="56">
        <f>COUNTA(F854:N854)</f>
        <v>1</v>
      </c>
      <c r="P854" s="64"/>
      <c r="Q854" s="64"/>
    </row>
    <row r="855" spans="1:17" ht="12.75" customHeight="1">
      <c r="A855" s="10">
        <f>RANK(E855,E:E)</f>
        <v>823</v>
      </c>
      <c r="B855" s="10" t="s">
        <v>552</v>
      </c>
      <c r="C855" s="16"/>
      <c r="D855" s="13">
        <f>F855+G855+H855+I855+J855+K855+L855+M855+N855</f>
        <v>6</v>
      </c>
      <c r="E855" s="17">
        <f>D855-P855-Q855</f>
        <v>6</v>
      </c>
      <c r="F855" s="18"/>
      <c r="G855" s="15">
        <v>6</v>
      </c>
      <c r="H855" s="18"/>
      <c r="I855" s="18"/>
      <c r="J855" s="18"/>
      <c r="K855" s="18"/>
      <c r="L855" s="18"/>
      <c r="M855" s="18"/>
      <c r="N855" s="57"/>
      <c r="O855" s="56">
        <f>COUNTA(F855:N855)</f>
        <v>1</v>
      </c>
      <c r="P855" s="64"/>
      <c r="Q855" s="64"/>
    </row>
    <row r="856" spans="1:17" ht="12.75" customHeight="1">
      <c r="A856" s="10">
        <f>RANK(E856,E:E)</f>
        <v>823</v>
      </c>
      <c r="B856" s="10" t="s">
        <v>553</v>
      </c>
      <c r="C856" s="16"/>
      <c r="D856" s="13">
        <f>F856+G856+H856+I856+J856+K856+L856+M856+N856</f>
        <v>6</v>
      </c>
      <c r="E856" s="17">
        <f>D856-P856-Q856</f>
        <v>6</v>
      </c>
      <c r="F856" s="18"/>
      <c r="G856" s="15">
        <v>6</v>
      </c>
      <c r="H856" s="18"/>
      <c r="I856" s="18"/>
      <c r="J856" s="18"/>
      <c r="K856" s="18"/>
      <c r="L856" s="18"/>
      <c r="M856" s="18"/>
      <c r="N856" s="57"/>
      <c r="O856" s="56">
        <f>COUNTA(F856:N856)</f>
        <v>1</v>
      </c>
      <c r="P856" s="64"/>
      <c r="Q856" s="64"/>
    </row>
    <row r="857" spans="1:17" ht="12.75" customHeight="1">
      <c r="A857" s="10">
        <f>RANK(E857,E:E)</f>
        <v>823</v>
      </c>
      <c r="B857" s="10" t="s">
        <v>253</v>
      </c>
      <c r="C857" s="19">
        <v>1985</v>
      </c>
      <c r="D857" s="13">
        <f>F857+G857+H857+I857+J857+K857+L857+M857+N857</f>
        <v>6</v>
      </c>
      <c r="E857" s="9">
        <f>D857-P857-Q857</f>
        <v>6</v>
      </c>
      <c r="F857" s="15">
        <v>6</v>
      </c>
      <c r="G857" s="15"/>
      <c r="H857" s="15"/>
      <c r="I857" s="15"/>
      <c r="J857" s="15"/>
      <c r="K857" s="15"/>
      <c r="L857" s="15"/>
      <c r="M857" s="15"/>
      <c r="N857" s="58"/>
      <c r="O857" s="56">
        <f>COUNTA(F857:N857)</f>
        <v>1</v>
      </c>
      <c r="P857" s="64"/>
      <c r="Q857" s="64"/>
    </row>
    <row r="858" spans="1:17" ht="12.75" customHeight="1">
      <c r="A858" s="10">
        <f>RANK(E858,E:E)</f>
        <v>823</v>
      </c>
      <c r="B858" s="10" t="s">
        <v>566</v>
      </c>
      <c r="C858" s="16"/>
      <c r="D858" s="13">
        <f>F858+G858+H858+I858+J858+K858+L858+M858+N858</f>
        <v>6</v>
      </c>
      <c r="E858" s="17">
        <f>D858-P858-Q858</f>
        <v>6</v>
      </c>
      <c r="F858" s="18"/>
      <c r="G858" s="15">
        <v>6</v>
      </c>
      <c r="H858" s="18"/>
      <c r="I858" s="18"/>
      <c r="J858" s="18"/>
      <c r="K858" s="18"/>
      <c r="L858" s="18"/>
      <c r="M858" s="18"/>
      <c r="N858" s="57"/>
      <c r="O858" s="56">
        <f>COUNTA(F858:N858)</f>
        <v>1</v>
      </c>
      <c r="P858" s="64"/>
      <c r="Q858" s="64"/>
    </row>
    <row r="859" spans="1:17" ht="12.75" customHeight="1">
      <c r="A859" s="10">
        <f>RANK(E859,E:E)</f>
        <v>823</v>
      </c>
      <c r="B859" s="10" t="s">
        <v>569</v>
      </c>
      <c r="C859" s="16"/>
      <c r="D859" s="13">
        <f>F859+G859+H859+I859+J859+K859+L859+M859+N859</f>
        <v>6</v>
      </c>
      <c r="E859" s="17">
        <f>D859-P859-Q859</f>
        <v>6</v>
      </c>
      <c r="F859" s="18"/>
      <c r="G859" s="15">
        <v>6</v>
      </c>
      <c r="H859" s="18"/>
      <c r="I859" s="18"/>
      <c r="J859" s="18"/>
      <c r="K859" s="18"/>
      <c r="L859" s="18"/>
      <c r="M859" s="18"/>
      <c r="N859" s="57"/>
      <c r="O859" s="56">
        <f>COUNTA(F859:N859)</f>
        <v>1</v>
      </c>
      <c r="P859" s="64"/>
      <c r="Q859" s="64"/>
    </row>
    <row r="860" spans="1:17" ht="12.75" customHeight="1">
      <c r="A860" s="10">
        <f>RANK(E860,E:E)</f>
        <v>823</v>
      </c>
      <c r="B860" s="10" t="s">
        <v>571</v>
      </c>
      <c r="C860" s="16"/>
      <c r="D860" s="13">
        <f>F860+G860+H860+I860+J860+K860+L860+M860+N860</f>
        <v>6</v>
      </c>
      <c r="E860" s="17">
        <f>D860-P860-Q860</f>
        <v>6</v>
      </c>
      <c r="F860" s="18"/>
      <c r="G860" s="15">
        <v>6</v>
      </c>
      <c r="H860" s="18"/>
      <c r="I860" s="18"/>
      <c r="J860" s="18"/>
      <c r="K860" s="18"/>
      <c r="L860" s="18"/>
      <c r="M860" s="18"/>
      <c r="N860" s="57"/>
      <c r="O860" s="56">
        <f>COUNTA(F860:N860)</f>
        <v>1</v>
      </c>
      <c r="P860" s="64"/>
      <c r="Q860" s="64"/>
    </row>
    <row r="861" spans="1:17" ht="12.75" customHeight="1">
      <c r="A861" s="10">
        <f>RANK(E861,E:E)</f>
        <v>823</v>
      </c>
      <c r="B861" s="10" t="s">
        <v>570</v>
      </c>
      <c r="C861" s="16"/>
      <c r="D861" s="13">
        <f>F861+G861+H861+I861+J861+K861+L861+M861+N861</f>
        <v>6</v>
      </c>
      <c r="E861" s="17">
        <f>D861-P861-Q861</f>
        <v>6</v>
      </c>
      <c r="F861" s="18"/>
      <c r="G861" s="15">
        <v>6</v>
      </c>
      <c r="H861" s="18"/>
      <c r="I861" s="18"/>
      <c r="J861" s="18"/>
      <c r="K861" s="18"/>
      <c r="L861" s="18"/>
      <c r="M861" s="18"/>
      <c r="N861" s="57"/>
      <c r="O861" s="56">
        <f>COUNTA(F861:N861)</f>
        <v>1</v>
      </c>
      <c r="P861" s="64"/>
      <c r="Q861" s="64"/>
    </row>
    <row r="862" spans="1:17" ht="12.75" customHeight="1">
      <c r="A862" s="10">
        <f>RANK(E862,E:E)</f>
        <v>823</v>
      </c>
      <c r="B862" s="10" t="s">
        <v>574</v>
      </c>
      <c r="C862" s="16"/>
      <c r="D862" s="13">
        <f>F862+G862+H862+I862+J862+K862+L862+M862+N862</f>
        <v>6</v>
      </c>
      <c r="E862" s="17">
        <f>D862-P862-Q862</f>
        <v>6</v>
      </c>
      <c r="F862" s="18"/>
      <c r="G862" s="15">
        <v>6</v>
      </c>
      <c r="H862" s="18"/>
      <c r="I862" s="18"/>
      <c r="J862" s="18"/>
      <c r="K862" s="18"/>
      <c r="L862" s="18"/>
      <c r="M862" s="18"/>
      <c r="N862" s="57"/>
      <c r="O862" s="56">
        <f>COUNTA(F862:N862)</f>
        <v>1</v>
      </c>
      <c r="P862" s="64"/>
      <c r="Q862" s="64"/>
    </row>
    <row r="863" spans="1:17" ht="12.75" customHeight="1">
      <c r="A863" s="10">
        <f>RANK(E863,E:E)</f>
        <v>823</v>
      </c>
      <c r="B863" s="10" t="s">
        <v>375</v>
      </c>
      <c r="C863" s="19">
        <v>1985</v>
      </c>
      <c r="D863" s="13">
        <f>F863+G863+H863+I863+J863+K863+L863+M863+N863</f>
        <v>6</v>
      </c>
      <c r="E863" s="9">
        <f>D863-P863-Q863</f>
        <v>6</v>
      </c>
      <c r="F863" s="15">
        <v>6</v>
      </c>
      <c r="G863" s="15"/>
      <c r="H863" s="15"/>
      <c r="I863" s="15"/>
      <c r="J863" s="15"/>
      <c r="K863" s="15"/>
      <c r="L863" s="15"/>
      <c r="M863" s="15"/>
      <c r="N863" s="58"/>
      <c r="O863" s="56">
        <f>COUNTA(F863:N863)</f>
        <v>1</v>
      </c>
      <c r="P863" s="64"/>
      <c r="Q863" s="64"/>
    </row>
    <row r="864" spans="1:17" ht="12.75" customHeight="1">
      <c r="A864" s="10">
        <f>RANK(E864,E:E)</f>
        <v>823</v>
      </c>
      <c r="B864" s="10" t="s">
        <v>1245</v>
      </c>
      <c r="C864" s="16"/>
      <c r="D864" s="13">
        <f>F864+G864+H864+I864+J864+K864+L864+M864+N864</f>
        <v>6</v>
      </c>
      <c r="E864" s="17">
        <f>D864-P864-Q864</f>
        <v>6</v>
      </c>
      <c r="F864" s="18"/>
      <c r="G864" s="15"/>
      <c r="H864" s="18"/>
      <c r="I864" s="18"/>
      <c r="J864" s="18">
        <v>6</v>
      </c>
      <c r="K864" s="18"/>
      <c r="L864" s="18"/>
      <c r="M864" s="18"/>
      <c r="N864" s="57"/>
      <c r="O864" s="56">
        <f>COUNTA(F864:N864)</f>
        <v>1</v>
      </c>
      <c r="P864" s="64"/>
      <c r="Q864" s="64"/>
    </row>
    <row r="865" spans="1:17" ht="12.75" customHeight="1">
      <c r="A865" s="10">
        <f>RANK(E865,E:E)</f>
        <v>823</v>
      </c>
      <c r="B865" s="10" t="s">
        <v>332</v>
      </c>
      <c r="C865" s="19">
        <v>1983</v>
      </c>
      <c r="D865" s="13">
        <f>F865+G865+H865+I865+J865+K865+L865+M865+N865</f>
        <v>6</v>
      </c>
      <c r="E865" s="9">
        <f>D865-P865-Q865</f>
        <v>6</v>
      </c>
      <c r="F865" s="15">
        <v>6</v>
      </c>
      <c r="G865" s="15"/>
      <c r="H865" s="15"/>
      <c r="I865" s="15"/>
      <c r="J865" s="15"/>
      <c r="K865" s="15"/>
      <c r="L865" s="15"/>
      <c r="M865" s="15"/>
      <c r="N865" s="58"/>
      <c r="O865" s="56">
        <f>COUNTA(F865:N865)</f>
        <v>1</v>
      </c>
      <c r="P865" s="64"/>
      <c r="Q865" s="64"/>
    </row>
    <row r="866" spans="1:17" ht="12.75" customHeight="1">
      <c r="A866" s="10">
        <f>RANK(E866,E:E)</f>
        <v>823</v>
      </c>
      <c r="B866" s="10" t="s">
        <v>601</v>
      </c>
      <c r="C866" s="16"/>
      <c r="D866" s="13">
        <f>F866+G866+H866+I866+J866+K866+L866+M866+N866</f>
        <v>6</v>
      </c>
      <c r="E866" s="17">
        <f>D866-P866-Q866</f>
        <v>6</v>
      </c>
      <c r="F866" s="18"/>
      <c r="G866" s="15">
        <v>6</v>
      </c>
      <c r="H866" s="18"/>
      <c r="I866" s="18"/>
      <c r="J866" s="18"/>
      <c r="K866" s="18"/>
      <c r="L866" s="18"/>
      <c r="M866" s="18"/>
      <c r="N866" s="57"/>
      <c r="O866" s="56">
        <f>COUNTA(F866:N866)</f>
        <v>1</v>
      </c>
      <c r="P866" s="64"/>
      <c r="Q866" s="64"/>
    </row>
    <row r="867" spans="1:17" ht="12.75" customHeight="1">
      <c r="A867" s="10">
        <f>RANK(E867,E:E)</f>
        <v>823</v>
      </c>
      <c r="B867" s="10" t="s">
        <v>1253</v>
      </c>
      <c r="C867" s="16"/>
      <c r="D867" s="13">
        <f>F867+G867+H867+I867+J867+K867+L867+M867+N867</f>
        <v>6</v>
      </c>
      <c r="E867" s="17">
        <f>D867-P867-Q867</f>
        <v>6</v>
      </c>
      <c r="F867" s="18"/>
      <c r="G867" s="15"/>
      <c r="H867" s="18"/>
      <c r="I867" s="18"/>
      <c r="J867" s="18">
        <v>6</v>
      </c>
      <c r="K867" s="18"/>
      <c r="L867" s="18"/>
      <c r="M867" s="18"/>
      <c r="N867" s="57"/>
      <c r="O867" s="56">
        <f>COUNTA(F867:N867)</f>
        <v>1</v>
      </c>
      <c r="P867" s="64"/>
      <c r="Q867" s="64"/>
    </row>
    <row r="868" spans="1:17" ht="12.75" customHeight="1">
      <c r="A868" s="10">
        <f>RANK(E868,E:E)</f>
        <v>823</v>
      </c>
      <c r="B868" s="10" t="s">
        <v>603</v>
      </c>
      <c r="C868" s="16"/>
      <c r="D868" s="13">
        <f>F868+G868+H868+I868+J868+K868+L868+M868+N868</f>
        <v>6</v>
      </c>
      <c r="E868" s="17">
        <f>D868-P868-Q868</f>
        <v>6</v>
      </c>
      <c r="F868" s="18"/>
      <c r="G868" s="15">
        <v>6</v>
      </c>
      <c r="H868" s="18"/>
      <c r="I868" s="18"/>
      <c r="J868" s="18"/>
      <c r="K868" s="18"/>
      <c r="L868" s="18"/>
      <c r="M868" s="18"/>
      <c r="N868" s="57"/>
      <c r="O868" s="56">
        <f>COUNTA(F868:N868)</f>
        <v>1</v>
      </c>
      <c r="P868" s="64"/>
      <c r="Q868" s="64"/>
    </row>
    <row r="869" spans="1:17" ht="12.75" customHeight="1">
      <c r="A869" s="10">
        <f>RANK(E869,E:E)</f>
        <v>823</v>
      </c>
      <c r="B869" s="10" t="s">
        <v>605</v>
      </c>
      <c r="C869" s="16"/>
      <c r="D869" s="13">
        <f>F869+G869+H869+I869+J869+K869+L869+M869+N869</f>
        <v>6</v>
      </c>
      <c r="E869" s="17">
        <f>D869-P869-Q869</f>
        <v>6</v>
      </c>
      <c r="F869" s="18"/>
      <c r="G869" s="15">
        <v>6</v>
      </c>
      <c r="H869" s="18"/>
      <c r="I869" s="18"/>
      <c r="J869" s="18"/>
      <c r="K869" s="18"/>
      <c r="L869" s="18"/>
      <c r="M869" s="18"/>
      <c r="N869" s="57"/>
      <c r="O869" s="56">
        <f>COUNTA(F869:N869)</f>
        <v>1</v>
      </c>
      <c r="P869" s="64"/>
      <c r="Q869" s="64"/>
    </row>
    <row r="870" spans="1:17" ht="12.75" customHeight="1">
      <c r="A870" s="10">
        <f>RANK(E870,E:E)</f>
        <v>823</v>
      </c>
      <c r="B870" s="10" t="s">
        <v>610</v>
      </c>
      <c r="C870" s="16"/>
      <c r="D870" s="13">
        <f>F870+G870+H870+I870+J870+K870+L870+M870+N870</f>
        <v>6</v>
      </c>
      <c r="E870" s="17">
        <f>D870-P870-Q870</f>
        <v>6</v>
      </c>
      <c r="F870" s="18"/>
      <c r="G870" s="15">
        <v>6</v>
      </c>
      <c r="H870" s="18"/>
      <c r="I870" s="18"/>
      <c r="J870" s="18"/>
      <c r="K870" s="18"/>
      <c r="L870" s="18"/>
      <c r="M870" s="18"/>
      <c r="N870" s="57"/>
      <c r="O870" s="56">
        <f>COUNTA(F870:N870)</f>
        <v>1</v>
      </c>
      <c r="P870" s="64"/>
      <c r="Q870" s="64"/>
    </row>
    <row r="871" spans="1:17" ht="12.75" customHeight="1">
      <c r="A871" s="10">
        <f>RANK(E871,E:E)</f>
        <v>823</v>
      </c>
      <c r="B871" s="10" t="s">
        <v>1267</v>
      </c>
      <c r="C871" s="16"/>
      <c r="D871" s="13">
        <f>F871+G871+H871+I871+J871+K871+L871+M871+N871</f>
        <v>6</v>
      </c>
      <c r="E871" s="17">
        <f>D871-P871-Q871</f>
        <v>6</v>
      </c>
      <c r="F871" s="18"/>
      <c r="G871" s="15"/>
      <c r="H871" s="18"/>
      <c r="I871" s="18"/>
      <c r="J871" s="18">
        <v>6</v>
      </c>
      <c r="K871" s="18"/>
      <c r="L871" s="18"/>
      <c r="M871" s="18"/>
      <c r="N871" s="57"/>
      <c r="O871" s="56">
        <f>COUNTA(F871:N871)</f>
        <v>1</v>
      </c>
      <c r="P871" s="64"/>
      <c r="Q871" s="64"/>
    </row>
    <row r="872" spans="1:17" ht="12.75" customHeight="1">
      <c r="A872" s="10">
        <f>RANK(E872,E:E)</f>
        <v>823</v>
      </c>
      <c r="B872" s="10" t="s">
        <v>29</v>
      </c>
      <c r="C872" s="19">
        <v>1983</v>
      </c>
      <c r="D872" s="13">
        <f>F872+G872+H872+I872+J872+K872+L872+M872+N872</f>
        <v>6</v>
      </c>
      <c r="E872" s="9">
        <f>D872-P872-Q872</f>
        <v>6</v>
      </c>
      <c r="F872" s="15">
        <v>6</v>
      </c>
      <c r="G872" s="15"/>
      <c r="H872" s="15"/>
      <c r="I872" s="15"/>
      <c r="J872" s="15"/>
      <c r="K872" s="15"/>
      <c r="L872" s="15"/>
      <c r="M872" s="15"/>
      <c r="N872" s="58"/>
      <c r="O872" s="56">
        <f>COUNTA(F872:N872)</f>
        <v>1</v>
      </c>
      <c r="P872" s="64"/>
      <c r="Q872" s="64"/>
    </row>
    <row r="873" spans="1:17" ht="12.75" customHeight="1">
      <c r="A873" s="10">
        <f>RANK(E873,E:E)</f>
        <v>872</v>
      </c>
      <c r="B873" s="10" t="s">
        <v>351</v>
      </c>
      <c r="C873" s="19">
        <v>1976</v>
      </c>
      <c r="D873" s="13">
        <f>F873+G873+H873+I873+J873+K873+L873+M873+N873</f>
        <v>4</v>
      </c>
      <c r="E873" s="9">
        <f>D873-P873-Q873</f>
        <v>4</v>
      </c>
      <c r="F873" s="15">
        <v>4</v>
      </c>
      <c r="G873" s="15"/>
      <c r="H873" s="15"/>
      <c r="I873" s="15"/>
      <c r="J873" s="15"/>
      <c r="K873" s="15"/>
      <c r="L873" s="15"/>
      <c r="M873" s="15"/>
      <c r="N873" s="58"/>
      <c r="O873" s="56">
        <f>COUNTA(F873:N873)</f>
        <v>1</v>
      </c>
      <c r="P873" s="64"/>
      <c r="Q873" s="64"/>
    </row>
    <row r="874" spans="1:17" ht="12.75" customHeight="1">
      <c r="A874" s="10">
        <f>RANK(E874,E:E)</f>
        <v>872</v>
      </c>
      <c r="B874" s="10" t="s">
        <v>1271</v>
      </c>
      <c r="C874" s="16"/>
      <c r="D874" s="13">
        <f>F874+G874+H874+I874+J874+K874+L874+M874+N874</f>
        <v>4</v>
      </c>
      <c r="E874" s="17">
        <f>D874-P874-Q874</f>
        <v>4</v>
      </c>
      <c r="F874" s="18"/>
      <c r="G874" s="15"/>
      <c r="H874" s="18"/>
      <c r="I874" s="18"/>
      <c r="J874" s="18"/>
      <c r="K874" s="18">
        <v>4</v>
      </c>
      <c r="L874" s="18"/>
      <c r="M874" s="18"/>
      <c r="N874" s="57"/>
      <c r="O874" s="56">
        <f>COUNTA(F874:N874)</f>
        <v>1</v>
      </c>
      <c r="P874" s="64"/>
      <c r="Q874" s="64"/>
    </row>
    <row r="875" spans="1:17" ht="12.75" customHeight="1">
      <c r="A875" s="10">
        <f>RANK(E875,E:E)</f>
        <v>872</v>
      </c>
      <c r="B875" s="10" t="s">
        <v>1272</v>
      </c>
      <c r="C875" s="16"/>
      <c r="D875" s="13">
        <f>F875+G875+H875+I875+J875+K875+L875+M875+N875</f>
        <v>4</v>
      </c>
      <c r="E875" s="17">
        <f>D875-P875-Q875</f>
        <v>4</v>
      </c>
      <c r="F875" s="18"/>
      <c r="G875" s="15"/>
      <c r="H875" s="18"/>
      <c r="I875" s="18"/>
      <c r="J875" s="18"/>
      <c r="K875" s="18">
        <v>4</v>
      </c>
      <c r="L875" s="18"/>
      <c r="M875" s="18"/>
      <c r="N875" s="57"/>
      <c r="O875" s="56">
        <f>COUNTA(F875:N875)</f>
        <v>1</v>
      </c>
      <c r="P875" s="64"/>
      <c r="Q875" s="64"/>
    </row>
    <row r="876" spans="1:17" ht="12.75" customHeight="1">
      <c r="A876" s="10">
        <f>RANK(E876,E:E)</f>
        <v>872</v>
      </c>
      <c r="B876" s="10" t="s">
        <v>765</v>
      </c>
      <c r="C876" s="16"/>
      <c r="D876" s="13">
        <f>F876+G876+H876+I876+J876+K876+L876+M876+N876</f>
        <v>4</v>
      </c>
      <c r="E876" s="17">
        <f>D876-P876-Q876</f>
        <v>4</v>
      </c>
      <c r="F876" s="38"/>
      <c r="G876" s="18"/>
      <c r="H876" s="18">
        <v>4</v>
      </c>
      <c r="I876" s="18"/>
      <c r="J876" s="18"/>
      <c r="K876" s="18"/>
      <c r="L876" s="18"/>
      <c r="M876" s="18"/>
      <c r="N876" s="57"/>
      <c r="O876" s="56">
        <f>COUNTA(F876:N876)</f>
        <v>1</v>
      </c>
      <c r="P876" s="64"/>
      <c r="Q876" s="64"/>
    </row>
    <row r="877" spans="1:17" ht="12.75" customHeight="1">
      <c r="A877" s="10">
        <f>RANK(E877,E:E)</f>
        <v>872</v>
      </c>
      <c r="B877" s="10" t="s">
        <v>1376</v>
      </c>
      <c r="C877" s="16"/>
      <c r="D877" s="13">
        <f>F877+G877+H877+I877+J877+K877+L877+M877+N877</f>
        <v>4</v>
      </c>
      <c r="E877" s="17">
        <f>D877-P877-Q877</f>
        <v>4</v>
      </c>
      <c r="F877" s="18"/>
      <c r="G877" s="15"/>
      <c r="H877" s="18"/>
      <c r="I877" s="18"/>
      <c r="J877" s="18"/>
      <c r="K877" s="18"/>
      <c r="L877" s="18">
        <v>4</v>
      </c>
      <c r="M877" s="18"/>
      <c r="N877" s="57"/>
      <c r="O877" s="56">
        <f>COUNTA(F877:N877)</f>
        <v>1</v>
      </c>
      <c r="P877" s="64"/>
      <c r="Q877" s="64"/>
    </row>
    <row r="878" spans="1:17" ht="12.75" customHeight="1">
      <c r="A878" s="10">
        <f>RANK(E878,E:E)</f>
        <v>872</v>
      </c>
      <c r="B878" s="10" t="s">
        <v>770</v>
      </c>
      <c r="C878" s="16"/>
      <c r="D878" s="13">
        <f>F878+G878+H878+I878+J878+K878+L878+M878+N878</f>
        <v>4</v>
      </c>
      <c r="E878" s="17">
        <f>D878-P878-Q878</f>
        <v>4</v>
      </c>
      <c r="F878" s="38"/>
      <c r="G878" s="18"/>
      <c r="H878" s="18">
        <v>4</v>
      </c>
      <c r="I878" s="18"/>
      <c r="J878" s="18"/>
      <c r="K878" s="18"/>
      <c r="L878" s="18"/>
      <c r="M878" s="18"/>
      <c r="N878" s="57"/>
      <c r="O878" s="56">
        <f>COUNTA(F878:N878)</f>
        <v>1</v>
      </c>
      <c r="P878" s="64"/>
      <c r="Q878" s="64"/>
    </row>
    <row r="879" spans="1:17" ht="12.75" customHeight="1">
      <c r="A879" s="10">
        <f>RANK(E879,E:E)</f>
        <v>872</v>
      </c>
      <c r="B879" s="10" t="s">
        <v>1378</v>
      </c>
      <c r="C879" s="16"/>
      <c r="D879" s="13">
        <f>F879+G879+H879+I879+J879+K879+L879+M879+N879</f>
        <v>4</v>
      </c>
      <c r="E879" s="17">
        <f>D879-P879-Q879</f>
        <v>4</v>
      </c>
      <c r="F879" s="18"/>
      <c r="G879" s="15"/>
      <c r="H879" s="18"/>
      <c r="I879" s="18"/>
      <c r="J879" s="18"/>
      <c r="K879" s="18"/>
      <c r="L879" s="18">
        <v>4</v>
      </c>
      <c r="M879" s="18"/>
      <c r="N879" s="57"/>
      <c r="O879" s="56">
        <f>COUNTA(F879:N879)</f>
        <v>1</v>
      </c>
      <c r="P879" s="64"/>
      <c r="Q879" s="64"/>
    </row>
    <row r="880" spans="1:17" ht="12.75" customHeight="1">
      <c r="A880" s="10">
        <f>RANK(E880,E:E)</f>
        <v>872</v>
      </c>
      <c r="B880" s="10" t="s">
        <v>1273</v>
      </c>
      <c r="C880" s="16"/>
      <c r="D880" s="13">
        <f>F880+G880+H880+I880+J880+K880+L880+M880+N880</f>
        <v>4</v>
      </c>
      <c r="E880" s="17">
        <f>D880-P880-Q880</f>
        <v>4</v>
      </c>
      <c r="F880" s="18"/>
      <c r="G880" s="15"/>
      <c r="H880" s="18"/>
      <c r="I880" s="18"/>
      <c r="J880" s="18"/>
      <c r="K880" s="18">
        <v>4</v>
      </c>
      <c r="L880" s="18"/>
      <c r="M880" s="18"/>
      <c r="N880" s="57"/>
      <c r="O880" s="56">
        <f>COUNTA(F880:N880)</f>
        <v>1</v>
      </c>
      <c r="P880" s="64"/>
      <c r="Q880" s="64"/>
    </row>
    <row r="881" spans="1:17" ht="12.75" customHeight="1">
      <c r="A881" s="10">
        <f>RANK(E881,E:E)</f>
        <v>872</v>
      </c>
      <c r="B881" s="10" t="s">
        <v>62</v>
      </c>
      <c r="C881" s="19">
        <v>1975</v>
      </c>
      <c r="D881" s="13">
        <f>F881+G881+H881+I881+J881+K881+L881+M881+N881</f>
        <v>4</v>
      </c>
      <c r="E881" s="9">
        <f>D881-P881-Q881</f>
        <v>4</v>
      </c>
      <c r="F881" s="15">
        <v>4</v>
      </c>
      <c r="G881" s="15"/>
      <c r="H881" s="15"/>
      <c r="I881" s="15"/>
      <c r="J881" s="15"/>
      <c r="K881" s="15"/>
      <c r="L881" s="15"/>
      <c r="M881" s="15"/>
      <c r="N881" s="58"/>
      <c r="O881" s="56">
        <f>COUNTA(F881:N881)</f>
        <v>1</v>
      </c>
      <c r="P881" s="64"/>
      <c r="Q881" s="64"/>
    </row>
    <row r="882" spans="1:17" ht="12.75" customHeight="1">
      <c r="A882" s="10">
        <f>RANK(E882,E:E)</f>
        <v>872</v>
      </c>
      <c r="B882" s="10" t="s">
        <v>1506</v>
      </c>
      <c r="C882" s="16"/>
      <c r="D882" s="13">
        <f>F882+G882+H882+I882+J882+K882+L882+M882+N882</f>
        <v>4</v>
      </c>
      <c r="E882" s="17">
        <f>D882-P882-Q882</f>
        <v>4</v>
      </c>
      <c r="F882" s="18"/>
      <c r="G882" s="15"/>
      <c r="H882" s="18"/>
      <c r="I882" s="18"/>
      <c r="J882" s="18"/>
      <c r="K882" s="18"/>
      <c r="L882" s="18"/>
      <c r="M882" s="18">
        <v>4</v>
      </c>
      <c r="N882" s="57"/>
      <c r="O882" s="56">
        <f>COUNTA(F882:N882)</f>
        <v>1</v>
      </c>
      <c r="P882" s="64"/>
      <c r="Q882" s="64"/>
    </row>
    <row r="883" spans="1:17" ht="12.75" customHeight="1">
      <c r="A883" s="10">
        <f>RANK(E883,E:E)</f>
        <v>872</v>
      </c>
      <c r="B883" s="10" t="s">
        <v>1394</v>
      </c>
      <c r="C883" s="16"/>
      <c r="D883" s="13">
        <f>F883+G883+H883+I883+J883+K883+L883+M883+N883</f>
        <v>4</v>
      </c>
      <c r="E883" s="17">
        <f>D883-P883-Q883</f>
        <v>4</v>
      </c>
      <c r="F883" s="18"/>
      <c r="G883" s="15"/>
      <c r="H883" s="18"/>
      <c r="I883" s="18"/>
      <c r="J883" s="18"/>
      <c r="K883" s="18"/>
      <c r="L883" s="18">
        <v>4</v>
      </c>
      <c r="M883" s="18"/>
      <c r="N883" s="57"/>
      <c r="O883" s="56">
        <f>COUNTA(F883:N883)</f>
        <v>1</v>
      </c>
      <c r="P883" s="64"/>
      <c r="Q883" s="64"/>
    </row>
    <row r="884" spans="1:17" ht="12.75" customHeight="1">
      <c r="A884" s="10">
        <f>RANK(E884,E:E)</f>
        <v>872</v>
      </c>
      <c r="B884" s="10" t="s">
        <v>782</v>
      </c>
      <c r="C884" s="16"/>
      <c r="D884" s="13">
        <f>F884+G884+H884+I884+J884+K884+L884+M884+N884</f>
        <v>4</v>
      </c>
      <c r="E884" s="17">
        <f>D884-P884-Q884</f>
        <v>4</v>
      </c>
      <c r="F884" s="38"/>
      <c r="G884" s="18"/>
      <c r="H884" s="18">
        <v>4</v>
      </c>
      <c r="I884" s="18"/>
      <c r="J884" s="18"/>
      <c r="K884" s="18"/>
      <c r="L884" s="18"/>
      <c r="M884" s="18"/>
      <c r="N884" s="57"/>
      <c r="O884" s="56">
        <f>COUNTA(F884:N884)</f>
        <v>1</v>
      </c>
      <c r="P884" s="64"/>
      <c r="Q884" s="64"/>
    </row>
    <row r="885" spans="1:17" ht="12.75" customHeight="1">
      <c r="A885" s="10">
        <f>RANK(E885,E:E)</f>
        <v>872</v>
      </c>
      <c r="B885" s="10" t="s">
        <v>1412</v>
      </c>
      <c r="C885" s="16"/>
      <c r="D885" s="13">
        <f>F885+G885+H885+I885+J885+K885+L885+M885+N885</f>
        <v>4</v>
      </c>
      <c r="E885" s="17">
        <f>D885-P885-Q885</f>
        <v>4</v>
      </c>
      <c r="F885" s="18"/>
      <c r="G885" s="15"/>
      <c r="H885" s="18"/>
      <c r="I885" s="18"/>
      <c r="J885" s="18"/>
      <c r="K885" s="18"/>
      <c r="L885" s="18">
        <v>4</v>
      </c>
      <c r="M885" s="18"/>
      <c r="N885" s="57"/>
      <c r="O885" s="56">
        <f>COUNTA(F885:N885)</f>
        <v>1</v>
      </c>
      <c r="P885" s="64"/>
      <c r="Q885" s="64"/>
    </row>
    <row r="886" spans="1:17" ht="12.75" customHeight="1">
      <c r="A886" s="10">
        <f>RANK(E886,E:E)</f>
        <v>872</v>
      </c>
      <c r="B886" s="10" t="s">
        <v>1555</v>
      </c>
      <c r="C886" s="16"/>
      <c r="D886" s="13">
        <f>F886+G886+H886+I886+J886+K886+L886+M886+N886</f>
        <v>4</v>
      </c>
      <c r="E886" s="17">
        <f>D886-P886-Q886</f>
        <v>4</v>
      </c>
      <c r="F886" s="38"/>
      <c r="G886" s="18"/>
      <c r="H886" s="18"/>
      <c r="I886" s="18"/>
      <c r="J886" s="18"/>
      <c r="K886" s="18"/>
      <c r="L886" s="18"/>
      <c r="M886" s="18"/>
      <c r="N886" s="57">
        <v>4</v>
      </c>
      <c r="O886" s="56">
        <f>COUNTA(F886:N886)</f>
        <v>1</v>
      </c>
      <c r="P886" s="64"/>
      <c r="Q886" s="64"/>
    </row>
    <row r="887" spans="1:17" ht="12.75" customHeight="1">
      <c r="A887" s="10">
        <f>RANK(E887,E:E)</f>
        <v>886</v>
      </c>
      <c r="B887" s="10" t="s">
        <v>1185</v>
      </c>
      <c r="C887" s="16"/>
      <c r="D887" s="13">
        <f>F887+G887+H887+I887+J887+K887+L887+M887+N887</f>
        <v>3</v>
      </c>
      <c r="E887" s="17">
        <f>D887-P887-Q887</f>
        <v>3</v>
      </c>
      <c r="F887" s="18"/>
      <c r="G887" s="15"/>
      <c r="H887" s="18"/>
      <c r="I887" s="18"/>
      <c r="J887" s="18">
        <v>3</v>
      </c>
      <c r="K887" s="18"/>
      <c r="L887" s="18"/>
      <c r="M887" s="18"/>
      <c r="N887" s="57"/>
      <c r="O887" s="56">
        <f>COUNTA(F887:N887)</f>
        <v>1</v>
      </c>
      <c r="P887" s="64"/>
      <c r="Q887" s="64"/>
    </row>
    <row r="888" spans="1:17" ht="12.75" customHeight="1">
      <c r="A888" s="10">
        <f>RANK(E888,E:E)</f>
        <v>886</v>
      </c>
      <c r="B888" s="10" t="s">
        <v>1203</v>
      </c>
      <c r="C888" s="16"/>
      <c r="D888" s="13">
        <f>F888+G888+H888+I888+J888+K888+L888+M888+N888</f>
        <v>3</v>
      </c>
      <c r="E888" s="17">
        <f>D888-P888-Q888</f>
        <v>3</v>
      </c>
      <c r="F888" s="18"/>
      <c r="G888" s="15"/>
      <c r="H888" s="18"/>
      <c r="I888" s="18"/>
      <c r="J888" s="18">
        <v>3</v>
      </c>
      <c r="K888" s="18"/>
      <c r="L888" s="18"/>
      <c r="M888" s="18"/>
      <c r="N888" s="57"/>
      <c r="O888" s="56">
        <f>COUNTA(F888:N888)</f>
        <v>1</v>
      </c>
      <c r="P888" s="64"/>
      <c r="Q888" s="64"/>
    </row>
    <row r="889" spans="1:17" ht="12.75" customHeight="1">
      <c r="A889" s="10">
        <f>RANK(E889,E:E)</f>
        <v>886</v>
      </c>
      <c r="B889" s="10" t="s">
        <v>1204</v>
      </c>
      <c r="C889" s="16"/>
      <c r="D889" s="13">
        <f>F889+G889+H889+I889+J889+K889+L889+M889+N889</f>
        <v>3</v>
      </c>
      <c r="E889" s="17">
        <f>D889-P889-Q889</f>
        <v>3</v>
      </c>
      <c r="F889" s="18"/>
      <c r="G889" s="15"/>
      <c r="H889" s="18"/>
      <c r="I889" s="18"/>
      <c r="J889" s="18">
        <v>3</v>
      </c>
      <c r="K889" s="18"/>
      <c r="L889" s="18"/>
      <c r="M889" s="18"/>
      <c r="N889" s="57"/>
      <c r="O889" s="56">
        <f>COUNTA(F889:N889)</f>
        <v>1</v>
      </c>
      <c r="P889" s="64"/>
      <c r="Q889" s="64"/>
    </row>
    <row r="890" spans="1:17" ht="12.75" customHeight="1">
      <c r="A890" s="10">
        <f>RANK(E890,E:E)</f>
        <v>886</v>
      </c>
      <c r="B890" s="10" t="s">
        <v>1218</v>
      </c>
      <c r="C890" s="16"/>
      <c r="D890" s="13">
        <f>F890+G890+H890+I890+J890+K890+L890+M890+N890</f>
        <v>3</v>
      </c>
      <c r="E890" s="17">
        <f>D890-P890-Q890</f>
        <v>3</v>
      </c>
      <c r="F890" s="18"/>
      <c r="G890" s="15"/>
      <c r="H890" s="18"/>
      <c r="I890" s="18"/>
      <c r="J890" s="18">
        <v>3</v>
      </c>
      <c r="K890" s="18"/>
      <c r="L890" s="18"/>
      <c r="M890" s="18"/>
      <c r="N890" s="57"/>
      <c r="O890" s="56">
        <f>COUNTA(F890:N890)</f>
        <v>1</v>
      </c>
      <c r="P890" s="64"/>
      <c r="Q890" s="64"/>
    </row>
    <row r="891" spans="1:17" ht="12.75" customHeight="1">
      <c r="A891" s="10">
        <f>RANK(E891,E:E)</f>
        <v>890</v>
      </c>
      <c r="B891" s="10" t="s">
        <v>1162</v>
      </c>
      <c r="C891" s="16"/>
      <c r="D891" s="13">
        <f>F891+G891+H891+I891+J891+K891+L891+M891+N891</f>
        <v>2</v>
      </c>
      <c r="E891" s="17">
        <f>D891-P891-Q891</f>
        <v>2</v>
      </c>
      <c r="F891" s="18"/>
      <c r="G891" s="15"/>
      <c r="H891" s="18"/>
      <c r="I891" s="18"/>
      <c r="J891" s="18">
        <v>2</v>
      </c>
      <c r="K891" s="18"/>
      <c r="L891" s="18"/>
      <c r="M891" s="18"/>
      <c r="N891" s="57"/>
      <c r="O891" s="56">
        <f>COUNTA(F891:N891)</f>
        <v>1</v>
      </c>
      <c r="P891" s="64"/>
      <c r="Q891" s="64"/>
    </row>
    <row r="892" spans="1:17" ht="12.75" customHeight="1">
      <c r="A892" s="10">
        <f>RANK(E892,E:E)</f>
        <v>890</v>
      </c>
      <c r="B892" s="10" t="s">
        <v>1</v>
      </c>
      <c r="C892" s="19">
        <v>1983</v>
      </c>
      <c r="D892" s="13">
        <f>F892+G892+H892+I892+J892+K892+L892+M892+N892</f>
        <v>2</v>
      </c>
      <c r="E892" s="9">
        <f>D892-P892-Q892</f>
        <v>2</v>
      </c>
      <c r="F892" s="15">
        <v>2</v>
      </c>
      <c r="G892" s="15"/>
      <c r="H892" s="15"/>
      <c r="I892" s="15"/>
      <c r="J892" s="15"/>
      <c r="K892" s="15"/>
      <c r="L892" s="15"/>
      <c r="M892" s="15"/>
      <c r="N892" s="58"/>
      <c r="O892" s="56">
        <f>COUNTA(F892:N892)</f>
        <v>1</v>
      </c>
      <c r="P892" s="64"/>
      <c r="Q892" s="64"/>
    </row>
    <row r="893" spans="1:17" ht="12.75" customHeight="1">
      <c r="A893" s="10">
        <f>RANK(E893,E:E)</f>
        <v>890</v>
      </c>
      <c r="B893" s="10" t="s">
        <v>1355</v>
      </c>
      <c r="C893" s="16"/>
      <c r="D893" s="13">
        <f>F893+G893+H893+I893+J893+K893+L893+M893+N893</f>
        <v>2</v>
      </c>
      <c r="E893" s="17">
        <f>D893-P893-Q893</f>
        <v>2</v>
      </c>
      <c r="F893" s="18"/>
      <c r="G893" s="15"/>
      <c r="H893" s="18"/>
      <c r="I893" s="18"/>
      <c r="J893" s="18"/>
      <c r="K893" s="18"/>
      <c r="L893" s="18">
        <v>2</v>
      </c>
      <c r="M893" s="18"/>
      <c r="N893" s="57"/>
      <c r="O893" s="56">
        <f>COUNTA(F893:N893)</f>
        <v>1</v>
      </c>
      <c r="P893" s="64"/>
      <c r="Q893" s="64"/>
    </row>
    <row r="894" spans="1:17" ht="12.75" customHeight="1">
      <c r="A894" s="10">
        <f>RANK(E894,E:E)</f>
        <v>890</v>
      </c>
      <c r="B894" s="10" t="s">
        <v>210</v>
      </c>
      <c r="C894" s="19">
        <v>1960</v>
      </c>
      <c r="D894" s="13">
        <f>F894+G894+H894+I894+J894+K894+L894+M894+N894</f>
        <v>2</v>
      </c>
      <c r="E894" s="9">
        <f>D894-P894-Q894</f>
        <v>2</v>
      </c>
      <c r="F894" s="15">
        <v>2</v>
      </c>
      <c r="G894" s="15"/>
      <c r="H894" s="15"/>
      <c r="I894" s="15"/>
      <c r="J894" s="15"/>
      <c r="K894" s="15"/>
      <c r="L894" s="15"/>
      <c r="M894" s="15"/>
      <c r="N894" s="58"/>
      <c r="O894" s="56">
        <f>COUNTA(F894:N894)</f>
        <v>1</v>
      </c>
      <c r="P894" s="64"/>
      <c r="Q894" s="64"/>
    </row>
    <row r="895" spans="1:17" ht="12.75" customHeight="1">
      <c r="A895" s="10">
        <f>RANK(E895,E:E)</f>
        <v>890</v>
      </c>
      <c r="B895" s="10" t="s">
        <v>1372</v>
      </c>
      <c r="C895" s="16"/>
      <c r="D895" s="13">
        <f>F895+G895+H895+I895+J895+K895+L895+M895+N895</f>
        <v>2</v>
      </c>
      <c r="E895" s="17">
        <f>D895-P895-Q895</f>
        <v>2</v>
      </c>
      <c r="F895" s="18"/>
      <c r="G895" s="15"/>
      <c r="H895" s="18"/>
      <c r="I895" s="18"/>
      <c r="J895" s="18"/>
      <c r="K895" s="18"/>
      <c r="L895" s="18">
        <v>2</v>
      </c>
      <c r="M895" s="18"/>
      <c r="N895" s="57"/>
      <c r="O895" s="56">
        <f>COUNTA(F895:N895)</f>
        <v>1</v>
      </c>
      <c r="P895" s="64"/>
      <c r="Q895" s="64"/>
    </row>
    <row r="896" spans="1:17" ht="12.75" customHeight="1">
      <c r="A896" s="10">
        <f>RANK(E896,E:E)</f>
        <v>890</v>
      </c>
      <c r="B896" s="10" t="s">
        <v>918</v>
      </c>
      <c r="C896" s="16"/>
      <c r="D896" s="13">
        <f>F896+G896+H896+I896+J896+K896+L896+M896+N896</f>
        <v>2</v>
      </c>
      <c r="E896" s="17">
        <f>D896-P896-Q896</f>
        <v>2</v>
      </c>
      <c r="F896" s="38"/>
      <c r="G896" s="18"/>
      <c r="H896" s="18">
        <v>2</v>
      </c>
      <c r="I896" s="18"/>
      <c r="J896" s="18"/>
      <c r="K896" s="18"/>
      <c r="L896" s="18"/>
      <c r="M896" s="18"/>
      <c r="N896" s="57"/>
      <c r="O896" s="56">
        <f>COUNTA(F896:N896)</f>
        <v>1</v>
      </c>
      <c r="P896" s="64"/>
      <c r="Q896" s="64"/>
    </row>
    <row r="897" spans="1:17" ht="12.75" customHeight="1">
      <c r="A897" s="10">
        <f>RANK(E897,E:E)</f>
        <v>890</v>
      </c>
      <c r="B897" s="10" t="s">
        <v>920</v>
      </c>
      <c r="C897" s="16"/>
      <c r="D897" s="13">
        <f>F897+G897+H897+I897+J897+K897+L897+M897+N897</f>
        <v>2</v>
      </c>
      <c r="E897" s="17">
        <f>D897-P897-Q897</f>
        <v>2</v>
      </c>
      <c r="F897" s="38"/>
      <c r="G897" s="18"/>
      <c r="H897" s="18">
        <v>2</v>
      </c>
      <c r="I897" s="18"/>
      <c r="J897" s="18"/>
      <c r="K897" s="18"/>
      <c r="L897" s="18"/>
      <c r="M897" s="18"/>
      <c r="N897" s="57"/>
      <c r="O897" s="56">
        <f>COUNTA(F897:N897)</f>
        <v>1</v>
      </c>
      <c r="P897" s="64"/>
      <c r="Q897" s="64"/>
    </row>
    <row r="898" spans="1:17" ht="12.75" customHeight="1">
      <c r="A898" s="10">
        <f>RANK(E898,E:E)</f>
        <v>890</v>
      </c>
      <c r="B898" s="10" t="s">
        <v>1493</v>
      </c>
      <c r="C898" s="16"/>
      <c r="D898" s="13">
        <f>F898+G898+H898+I898+J898+K898+L898+M898+N898</f>
        <v>2</v>
      </c>
      <c r="E898" s="17">
        <f>D898-P898-Q898</f>
        <v>2</v>
      </c>
      <c r="F898" s="18"/>
      <c r="G898" s="15"/>
      <c r="H898" s="18"/>
      <c r="I898" s="18"/>
      <c r="J898" s="18"/>
      <c r="K898" s="18"/>
      <c r="L898" s="18"/>
      <c r="M898" s="18">
        <v>2</v>
      </c>
      <c r="N898" s="57"/>
      <c r="O898" s="56">
        <f>COUNTA(F898:N898)</f>
        <v>1</v>
      </c>
      <c r="P898" s="64"/>
      <c r="Q898" s="64"/>
    </row>
    <row r="899" spans="1:17" ht="12.75" customHeight="1">
      <c r="A899" s="10">
        <f>RANK(E899,E:E)</f>
        <v>890</v>
      </c>
      <c r="B899" s="10" t="s">
        <v>1207</v>
      </c>
      <c r="C899" s="16"/>
      <c r="D899" s="13">
        <f>F899+G899+H899+I899+J899+K899+L899+M899+N899</f>
        <v>2</v>
      </c>
      <c r="E899" s="17">
        <f>D899-P899-Q899</f>
        <v>2</v>
      </c>
      <c r="F899" s="18"/>
      <c r="G899" s="15"/>
      <c r="H899" s="18"/>
      <c r="I899" s="18"/>
      <c r="J899" s="18">
        <v>2</v>
      </c>
      <c r="K899" s="18"/>
      <c r="L899" s="18"/>
      <c r="M899" s="18"/>
      <c r="N899" s="57"/>
      <c r="O899" s="56">
        <f>COUNTA(F899:N899)</f>
        <v>1</v>
      </c>
      <c r="P899" s="64"/>
      <c r="Q899" s="64"/>
    </row>
    <row r="900" spans="1:17" ht="12.75" customHeight="1">
      <c r="A900" s="10">
        <f>RANK(E900,E:E)</f>
        <v>890</v>
      </c>
      <c r="B900" s="10" t="s">
        <v>932</v>
      </c>
      <c r="C900" s="16"/>
      <c r="D900" s="13">
        <f>F900+G900+H900+I900+J900+K900+L900+M900+N900</f>
        <v>2</v>
      </c>
      <c r="E900" s="17">
        <f>D900-P900-Q900</f>
        <v>2</v>
      </c>
      <c r="F900" s="38"/>
      <c r="G900" s="18"/>
      <c r="H900" s="18">
        <v>2</v>
      </c>
      <c r="I900" s="18"/>
      <c r="J900" s="18"/>
      <c r="K900" s="18"/>
      <c r="L900" s="18"/>
      <c r="M900" s="18"/>
      <c r="N900" s="57"/>
      <c r="O900" s="56">
        <f>COUNTA(F900:N900)</f>
        <v>1</v>
      </c>
      <c r="P900" s="64"/>
      <c r="Q900" s="64"/>
    </row>
    <row r="901" spans="1:17" ht="12.75" customHeight="1">
      <c r="A901" s="10">
        <f>RANK(E901,E:E)</f>
        <v>890</v>
      </c>
      <c r="B901" s="10" t="s">
        <v>909</v>
      </c>
      <c r="C901" s="16"/>
      <c r="D901" s="13">
        <f>F901+G901+H901+I901+J901+K901+L901+M901+N901</f>
        <v>2</v>
      </c>
      <c r="E901" s="17">
        <f>D901-P901-Q901</f>
        <v>2</v>
      </c>
      <c r="F901" s="38"/>
      <c r="G901" s="18"/>
      <c r="H901" s="18">
        <v>2</v>
      </c>
      <c r="I901" s="18"/>
      <c r="J901" s="18"/>
      <c r="K901" s="18"/>
      <c r="L901" s="18"/>
      <c r="M901" s="18"/>
      <c r="N901" s="57"/>
      <c r="O901" s="56">
        <f>COUNTA(F901:N901)</f>
        <v>1</v>
      </c>
      <c r="P901" s="64"/>
      <c r="Q901" s="64"/>
    </row>
    <row r="902" spans="1:17" ht="12.75" customHeight="1">
      <c r="A902" s="10">
        <f>RANK(E902,E:E)</f>
        <v>890</v>
      </c>
      <c r="B902" s="10" t="s">
        <v>431</v>
      </c>
      <c r="C902" s="19">
        <v>1983</v>
      </c>
      <c r="D902" s="13">
        <f>F902+G902+H902+I902+J902+K902+L902+M902+N902</f>
        <v>2</v>
      </c>
      <c r="E902" s="9">
        <f>D902-P902-Q902</f>
        <v>2</v>
      </c>
      <c r="F902" s="15">
        <v>2</v>
      </c>
      <c r="G902" s="15"/>
      <c r="H902" s="15"/>
      <c r="I902" s="15"/>
      <c r="J902" s="15"/>
      <c r="K902" s="15"/>
      <c r="L902" s="15"/>
      <c r="M902" s="15"/>
      <c r="N902" s="58"/>
      <c r="O902" s="56">
        <f>COUNTA(F902:N902)</f>
        <v>1</v>
      </c>
      <c r="P902" s="64"/>
      <c r="Q902" s="64"/>
    </row>
    <row r="903" spans="1:17" ht="12.75" customHeight="1">
      <c r="A903" s="10">
        <f>RANK(E903,E:E)</f>
        <v>890</v>
      </c>
      <c r="B903" s="10" t="s">
        <v>338</v>
      </c>
      <c r="C903" s="19">
        <v>1973</v>
      </c>
      <c r="D903" s="13">
        <f>F903+G903+H903+I903+J903+K903+L903+M903+N903</f>
        <v>2</v>
      </c>
      <c r="E903" s="9">
        <f>D903-P903-Q903</f>
        <v>2</v>
      </c>
      <c r="F903" s="15">
        <v>2</v>
      </c>
      <c r="G903" s="15"/>
      <c r="H903" s="15"/>
      <c r="I903" s="15"/>
      <c r="J903" s="15"/>
      <c r="K903" s="15"/>
      <c r="L903" s="15"/>
      <c r="M903" s="15"/>
      <c r="N903" s="58"/>
      <c r="O903" s="56">
        <f>COUNTA(F903:N903)</f>
        <v>1</v>
      </c>
      <c r="P903" s="64"/>
      <c r="Q903" s="64"/>
    </row>
    <row r="904" spans="1:17" ht="12.75" customHeight="1">
      <c r="A904" s="10">
        <f>RANK(E904,E:E)</f>
        <v>890</v>
      </c>
      <c r="B904" s="10" t="s">
        <v>1502</v>
      </c>
      <c r="C904" s="16"/>
      <c r="D904" s="13">
        <f>F904+G904+H904+I904+J904+K904+L904+M904+N904</f>
        <v>2</v>
      </c>
      <c r="E904" s="17">
        <f>D904-P904-Q904</f>
        <v>2</v>
      </c>
      <c r="F904" s="18"/>
      <c r="G904" s="15"/>
      <c r="H904" s="18"/>
      <c r="I904" s="18"/>
      <c r="J904" s="18"/>
      <c r="K904" s="18"/>
      <c r="L904" s="18"/>
      <c r="M904" s="18">
        <v>2</v>
      </c>
      <c r="N904" s="57"/>
      <c r="O904" s="56">
        <f>COUNTA(F904:N904)</f>
        <v>1</v>
      </c>
      <c r="P904" s="64"/>
      <c r="Q904" s="64"/>
    </row>
    <row r="905" spans="1:17" ht="12.75" customHeight="1">
      <c r="A905" s="10">
        <f>RANK(E905,E:E)</f>
        <v>890</v>
      </c>
      <c r="B905" s="10" t="s">
        <v>950</v>
      </c>
      <c r="C905" s="16"/>
      <c r="D905" s="13">
        <f>F905+G905+H905+I905+J905+K905+L905+M905+N905</f>
        <v>2</v>
      </c>
      <c r="E905" s="17">
        <f>D905-P905-Q905</f>
        <v>2</v>
      </c>
      <c r="F905" s="38"/>
      <c r="G905" s="18"/>
      <c r="H905" s="18">
        <v>2</v>
      </c>
      <c r="I905" s="18"/>
      <c r="J905" s="18"/>
      <c r="K905" s="18"/>
      <c r="L905" s="18"/>
      <c r="M905" s="18"/>
      <c r="N905" s="57"/>
      <c r="O905" s="56">
        <f>COUNTA(F905:N905)</f>
        <v>1</v>
      </c>
      <c r="P905" s="64"/>
      <c r="Q905" s="64"/>
    </row>
    <row r="906" spans="1:17" ht="12.75" customHeight="1">
      <c r="A906" s="10">
        <f>RANK(E906,E:E)</f>
        <v>890</v>
      </c>
      <c r="B906" s="10" t="s">
        <v>1262</v>
      </c>
      <c r="C906" s="16"/>
      <c r="D906" s="13">
        <f>F906+G906+H906+I906+J906+K906+L906+M906+N906</f>
        <v>2</v>
      </c>
      <c r="E906" s="17">
        <f>D906-P906-Q906</f>
        <v>2</v>
      </c>
      <c r="F906" s="18"/>
      <c r="G906" s="15"/>
      <c r="H906" s="18"/>
      <c r="I906" s="18"/>
      <c r="J906" s="18">
        <v>2</v>
      </c>
      <c r="K906" s="18"/>
      <c r="L906" s="18"/>
      <c r="M906" s="18"/>
      <c r="N906" s="57"/>
      <c r="O906" s="56">
        <f>COUNTA(F906:N906)</f>
        <v>1</v>
      </c>
      <c r="P906" s="64"/>
      <c r="Q906" s="64"/>
    </row>
    <row r="907" spans="1:17" ht="12.75" customHeight="1">
      <c r="A907" s="10">
        <f>RANK(E907,E:E)</f>
        <v>890</v>
      </c>
      <c r="B907" s="10" t="s">
        <v>1266</v>
      </c>
      <c r="C907" s="16"/>
      <c r="D907" s="13">
        <f>F907+G907+H907+I907+J907+K907+L907+M907+N907</f>
        <v>2</v>
      </c>
      <c r="E907" s="17">
        <f>D907-P907-Q907</f>
        <v>2</v>
      </c>
      <c r="F907" s="18"/>
      <c r="G907" s="15"/>
      <c r="H907" s="18"/>
      <c r="I907" s="18"/>
      <c r="J907" s="18">
        <v>2</v>
      </c>
      <c r="K907" s="18"/>
      <c r="L907" s="18"/>
      <c r="M907" s="18"/>
      <c r="N907" s="57"/>
      <c r="O907" s="56">
        <f>COUNTA(F907:N907)</f>
        <v>1</v>
      </c>
      <c r="P907" s="64"/>
      <c r="Q907" s="64"/>
    </row>
    <row r="908" spans="1:17" ht="12.75" customHeight="1">
      <c r="A908" s="10">
        <f>RANK(E908,E:E)</f>
        <v>890</v>
      </c>
      <c r="B908" s="10" t="s">
        <v>1541</v>
      </c>
      <c r="C908" s="16"/>
      <c r="D908" s="13">
        <f>F908+G908+H908+I908+J908+K908+L908+M908+N908</f>
        <v>2</v>
      </c>
      <c r="E908" s="17">
        <f>D908-P908-Q908</f>
        <v>2</v>
      </c>
      <c r="F908" s="38"/>
      <c r="G908" s="18"/>
      <c r="H908" s="18"/>
      <c r="I908" s="18"/>
      <c r="J908" s="18"/>
      <c r="K908" s="18"/>
      <c r="L908" s="18"/>
      <c r="M908" s="18"/>
      <c r="N908" s="57">
        <v>2</v>
      </c>
      <c r="O908" s="56">
        <f>COUNTA(F908:N908)</f>
        <v>1</v>
      </c>
      <c r="P908" s="64"/>
      <c r="Q908" s="64"/>
    </row>
    <row r="909" spans="1:17" ht="12.75" customHeight="1">
      <c r="A909" s="10">
        <f>RANK(E909,E:E)</f>
        <v>890</v>
      </c>
      <c r="B909" s="10" t="s">
        <v>1544</v>
      </c>
      <c r="C909" s="16"/>
      <c r="D909" s="13">
        <f>F909+G909+H909+I909+J909+K909+L909+M909+N909</f>
        <v>2</v>
      </c>
      <c r="E909" s="17">
        <f>D909-P909-Q909</f>
        <v>2</v>
      </c>
      <c r="F909" s="38"/>
      <c r="G909" s="18"/>
      <c r="H909" s="18"/>
      <c r="I909" s="18"/>
      <c r="J909" s="18"/>
      <c r="K909" s="18"/>
      <c r="L909" s="18"/>
      <c r="M909" s="18"/>
      <c r="N909" s="57">
        <v>2</v>
      </c>
      <c r="O909" s="56">
        <f>COUNTA(F909:N909)</f>
        <v>1</v>
      </c>
      <c r="P909" s="64"/>
      <c r="Q909" s="64"/>
    </row>
    <row r="910" spans="1:17" ht="12.75" customHeight="1">
      <c r="A910" s="10">
        <f>RANK(E910,E:E)</f>
        <v>890</v>
      </c>
      <c r="B910" s="10" t="s">
        <v>1545</v>
      </c>
      <c r="C910" s="16"/>
      <c r="D910" s="13">
        <f>F910+G910+H910+I910+J910+K910+L910+M910+N910</f>
        <v>2</v>
      </c>
      <c r="E910" s="17">
        <f>D910-P910-Q910</f>
        <v>2</v>
      </c>
      <c r="F910" s="38"/>
      <c r="G910" s="18"/>
      <c r="H910" s="18"/>
      <c r="I910" s="18"/>
      <c r="J910" s="18"/>
      <c r="K910" s="18"/>
      <c r="L910" s="18"/>
      <c r="M910" s="18"/>
      <c r="N910" s="57">
        <v>2</v>
      </c>
      <c r="O910" s="56">
        <f>COUNTA(F910:N910)</f>
        <v>1</v>
      </c>
      <c r="P910" s="64"/>
      <c r="Q910" s="64"/>
    </row>
    <row r="911" spans="1:17" ht="12.75" customHeight="1">
      <c r="A911" s="10">
        <f>RANK(E911,E:E)</f>
        <v>890</v>
      </c>
      <c r="B911" s="10" t="s">
        <v>1558</v>
      </c>
      <c r="C911" s="16"/>
      <c r="D911" s="13">
        <f>F911+G911+H911+I911+J911+K911+L911+M911+N911</f>
        <v>2</v>
      </c>
      <c r="E911" s="17">
        <f>D911-P911-Q911</f>
        <v>2</v>
      </c>
      <c r="F911" s="38"/>
      <c r="G911" s="18"/>
      <c r="H911" s="18"/>
      <c r="I911" s="18"/>
      <c r="J911" s="18"/>
      <c r="K911" s="18"/>
      <c r="L911" s="18"/>
      <c r="M911" s="18"/>
      <c r="N911" s="57">
        <v>2</v>
      </c>
      <c r="O911" s="56">
        <f>COUNTA(F911:N911)</f>
        <v>1</v>
      </c>
      <c r="P911" s="64"/>
      <c r="Q911" s="64"/>
    </row>
    <row r="912" spans="1:17" ht="12.75" customHeight="1">
      <c r="A912" s="10">
        <f>RANK(E912,E:E)</f>
        <v>890</v>
      </c>
      <c r="B912" s="10" t="s">
        <v>1559</v>
      </c>
      <c r="C912" s="16"/>
      <c r="D912" s="13">
        <f>F912+G912+H912+I912+J912+K912+L912+M912+N912</f>
        <v>2</v>
      </c>
      <c r="E912" s="17">
        <f>D912-P912-Q912</f>
        <v>2</v>
      </c>
      <c r="F912" s="38"/>
      <c r="G912" s="18"/>
      <c r="H912" s="18"/>
      <c r="I912" s="18"/>
      <c r="J912" s="18"/>
      <c r="K912" s="18"/>
      <c r="L912" s="18"/>
      <c r="M912" s="18"/>
      <c r="N912" s="57">
        <v>2</v>
      </c>
      <c r="O912" s="56">
        <f>COUNTA(F912:N912)</f>
        <v>1</v>
      </c>
      <c r="P912" s="64"/>
      <c r="Q912" s="64"/>
    </row>
    <row r="913" spans="1:17" ht="12.75" customHeight="1">
      <c r="A913" s="10">
        <f>RANK(E913,E:E)</f>
        <v>890</v>
      </c>
      <c r="B913" s="10" t="s">
        <v>1561</v>
      </c>
      <c r="C913" s="16"/>
      <c r="D913" s="13">
        <f>F913+G913+H913+I913+J913+K913+L913+M913+N913</f>
        <v>2</v>
      </c>
      <c r="E913" s="17">
        <f>D913-P913-Q913</f>
        <v>2</v>
      </c>
      <c r="F913" s="38"/>
      <c r="G913" s="18"/>
      <c r="H913" s="18"/>
      <c r="I913" s="18"/>
      <c r="J913" s="18"/>
      <c r="K913" s="18"/>
      <c r="L913" s="18"/>
      <c r="M913" s="18"/>
      <c r="N913" s="57">
        <v>2</v>
      </c>
      <c r="O913" s="56">
        <f>COUNTA(F913:N913)</f>
        <v>1</v>
      </c>
      <c r="P913" s="64"/>
      <c r="Q913" s="64"/>
    </row>
    <row r="914" spans="1:17" ht="12.75" customHeight="1">
      <c r="A914" s="10">
        <f>RANK(E914,E:E)</f>
        <v>890</v>
      </c>
      <c r="B914" s="10" t="s">
        <v>1567</v>
      </c>
      <c r="C914" s="16"/>
      <c r="D914" s="13">
        <f>F914+G914+H914+I914+J914+K914+L914+M914+N914</f>
        <v>2</v>
      </c>
      <c r="E914" s="17">
        <f>D914-P914-Q914</f>
        <v>2</v>
      </c>
      <c r="F914" s="38"/>
      <c r="G914" s="18"/>
      <c r="H914" s="18"/>
      <c r="I914" s="18"/>
      <c r="J914" s="18"/>
      <c r="K914" s="18"/>
      <c r="L914" s="18"/>
      <c r="M914" s="18"/>
      <c r="N914" s="57">
        <v>2</v>
      </c>
      <c r="O914" s="56">
        <f>COUNTA(F914:N914)</f>
        <v>1</v>
      </c>
      <c r="P914" s="64"/>
      <c r="Q914" s="64"/>
    </row>
    <row r="915" spans="1:17" ht="12.75" customHeight="1">
      <c r="A915" s="10">
        <f>RANK(E915,E:E)</f>
        <v>890</v>
      </c>
      <c r="B915" s="10" t="s">
        <v>1571</v>
      </c>
      <c r="C915" s="16"/>
      <c r="D915" s="13">
        <f>F915+G915+H915+I915+J915+K915+L915+M915+N915</f>
        <v>2</v>
      </c>
      <c r="E915" s="17">
        <f>D915-P915-Q915</f>
        <v>2</v>
      </c>
      <c r="F915" s="38"/>
      <c r="G915" s="18"/>
      <c r="H915" s="18"/>
      <c r="I915" s="18"/>
      <c r="J915" s="18"/>
      <c r="K915" s="18"/>
      <c r="L915" s="18"/>
      <c r="M915" s="18"/>
      <c r="N915" s="57">
        <v>2</v>
      </c>
      <c r="O915" s="56">
        <f>COUNTA(F915:N915)</f>
        <v>1</v>
      </c>
      <c r="P915" s="64"/>
      <c r="Q915" s="64"/>
    </row>
    <row r="916" spans="1:17" ht="12.75" customHeight="1">
      <c r="A916" s="10">
        <f>RANK(E916,E:E)</f>
        <v>890</v>
      </c>
      <c r="B916" s="10" t="s">
        <v>1573</v>
      </c>
      <c r="C916" s="16"/>
      <c r="D916" s="13">
        <f>F916+G916+H916+I916+J916+K916+L916+M916+N916</f>
        <v>2</v>
      </c>
      <c r="E916" s="17">
        <f>D916-P916-Q916</f>
        <v>2</v>
      </c>
      <c r="F916" s="38"/>
      <c r="G916" s="18"/>
      <c r="H916" s="18"/>
      <c r="I916" s="18"/>
      <c r="J916" s="18"/>
      <c r="K916" s="18"/>
      <c r="L916" s="18"/>
      <c r="M916" s="18"/>
      <c r="N916" s="57">
        <v>2</v>
      </c>
      <c r="O916" s="56">
        <f>COUNTA(F916:N916)</f>
        <v>1</v>
      </c>
      <c r="P916" s="64"/>
      <c r="Q916" s="64"/>
    </row>
    <row r="917" spans="1:17" ht="12.75" customHeight="1">
      <c r="A917" s="10">
        <f>RANK(E917,E:E)</f>
        <v>890</v>
      </c>
      <c r="B917" s="10" t="s">
        <v>1574</v>
      </c>
      <c r="C917" s="16"/>
      <c r="D917" s="13">
        <f>F917+G917+H917+I917+J917+K917+L917+M917+N917</f>
        <v>2</v>
      </c>
      <c r="E917" s="17">
        <f>D917-P917-Q917</f>
        <v>2</v>
      </c>
      <c r="F917" s="38"/>
      <c r="G917" s="18"/>
      <c r="H917" s="18"/>
      <c r="I917" s="18"/>
      <c r="J917" s="18"/>
      <c r="K917" s="18"/>
      <c r="L917" s="18"/>
      <c r="M917" s="18"/>
      <c r="N917" s="57">
        <v>2</v>
      </c>
      <c r="O917" s="56">
        <f>COUNTA(F917:N917)</f>
        <v>1</v>
      </c>
      <c r="P917" s="64"/>
      <c r="Q917" s="64"/>
    </row>
    <row r="918" spans="1:17" ht="12.75" customHeight="1">
      <c r="A918" s="10">
        <f>RANK(E918,E:E)</f>
        <v>890</v>
      </c>
      <c r="B918" s="10" t="s">
        <v>1575</v>
      </c>
      <c r="C918" s="16"/>
      <c r="D918" s="13">
        <f>F918+G918+H918+I918+J918+K918+L918+M918+N918</f>
        <v>2</v>
      </c>
      <c r="E918" s="17">
        <f>D918-P918-Q918</f>
        <v>2</v>
      </c>
      <c r="F918" s="38"/>
      <c r="G918" s="18"/>
      <c r="H918" s="18"/>
      <c r="I918" s="18"/>
      <c r="J918" s="18"/>
      <c r="K918" s="18"/>
      <c r="L918" s="18"/>
      <c r="M918" s="18"/>
      <c r="N918" s="57">
        <v>2</v>
      </c>
      <c r="O918" s="56">
        <f>COUNTA(F918:N918)</f>
        <v>1</v>
      </c>
      <c r="P918" s="64"/>
      <c r="Q918" s="64"/>
    </row>
    <row r="919" spans="1:17" ht="12.75" customHeight="1">
      <c r="A919" s="10">
        <f>RANK(E919,E:E)</f>
        <v>918</v>
      </c>
      <c r="B919" s="10" t="s">
        <v>1476</v>
      </c>
      <c r="C919" s="16"/>
      <c r="D919" s="13">
        <f>F919+G919+H919+I919+J919+K919+L919+M919+N919</f>
        <v>1</v>
      </c>
      <c r="E919" s="17">
        <f>D919-P919-Q919</f>
        <v>1</v>
      </c>
      <c r="F919" s="18"/>
      <c r="G919" s="15"/>
      <c r="H919" s="18"/>
      <c r="I919" s="18"/>
      <c r="J919" s="18"/>
      <c r="K919" s="18"/>
      <c r="L919" s="18"/>
      <c r="M919" s="18">
        <v>1</v>
      </c>
      <c r="N919" s="57"/>
      <c r="O919" s="56">
        <f>COUNTA(F919:N919)</f>
        <v>1</v>
      </c>
      <c r="P919" s="64"/>
      <c r="Q919" s="64"/>
    </row>
    <row r="920" spans="1:17" ht="12.75" customHeight="1">
      <c r="A920" s="10">
        <f>RANK(E920,E:E)</f>
        <v>918</v>
      </c>
      <c r="B920" s="10" t="s">
        <v>291</v>
      </c>
      <c r="C920" s="19">
        <v>1971</v>
      </c>
      <c r="D920" s="13">
        <f>F920+G920+H920+I920+J920+K920+L920+M920+N920</f>
        <v>1</v>
      </c>
      <c r="E920" s="9">
        <f>D920-P920-Q920</f>
        <v>1</v>
      </c>
      <c r="F920" s="15">
        <v>1</v>
      </c>
      <c r="G920" s="15"/>
      <c r="H920" s="15"/>
      <c r="I920" s="15"/>
      <c r="J920" s="15"/>
      <c r="K920" s="15"/>
      <c r="L920" s="15"/>
      <c r="M920" s="15"/>
      <c r="N920" s="58"/>
      <c r="O920" s="56">
        <f>COUNTA(F920:N920)</f>
        <v>1</v>
      </c>
      <c r="P920" s="64"/>
      <c r="Q920" s="64"/>
    </row>
    <row r="921" spans="1:17" ht="12.75" customHeight="1">
      <c r="A921" s="10">
        <f>RANK(E921,E:E)</f>
        <v>918</v>
      </c>
      <c r="B921" s="10" t="s">
        <v>1483</v>
      </c>
      <c r="C921" s="16"/>
      <c r="D921" s="13">
        <f>F921+G921+H921+I921+J921+K921+L921+M921+N921</f>
        <v>1</v>
      </c>
      <c r="E921" s="17">
        <f>D921-P921-Q921</f>
        <v>1</v>
      </c>
      <c r="F921" s="18"/>
      <c r="G921" s="15"/>
      <c r="H921" s="18"/>
      <c r="I921" s="18"/>
      <c r="J921" s="18"/>
      <c r="K921" s="18"/>
      <c r="L921" s="18"/>
      <c r="M921" s="18">
        <v>1</v>
      </c>
      <c r="N921" s="57"/>
      <c r="O921" s="56">
        <f>COUNTA(F921:N921)</f>
        <v>1</v>
      </c>
      <c r="P921" s="64"/>
      <c r="Q921" s="64"/>
    </row>
    <row r="922" spans="1:17" ht="12.75" customHeight="1">
      <c r="A922" s="10">
        <f>RANK(E922,E:E)</f>
        <v>918</v>
      </c>
      <c r="B922" s="10" t="s">
        <v>36</v>
      </c>
      <c r="C922" s="19">
        <v>1973</v>
      </c>
      <c r="D922" s="13">
        <f>F922+G922+H922+I922+J922+K922+L922+M922+N922</f>
        <v>1</v>
      </c>
      <c r="E922" s="9">
        <f>D922-P922-Q922</f>
        <v>1</v>
      </c>
      <c r="F922" s="15">
        <v>1</v>
      </c>
      <c r="G922" s="15"/>
      <c r="H922" s="15"/>
      <c r="I922" s="15"/>
      <c r="J922" s="15"/>
      <c r="K922" s="15"/>
      <c r="L922" s="15"/>
      <c r="M922" s="15"/>
      <c r="N922" s="58"/>
      <c r="O922" s="56">
        <f>COUNTA(F922:N922)</f>
        <v>1</v>
      </c>
      <c r="P922" s="64"/>
      <c r="Q922" s="64"/>
    </row>
    <row r="923" spans="1:17" ht="12.75" customHeight="1">
      <c r="A923" s="10">
        <f>RANK(E923,E:E)</f>
        <v>918</v>
      </c>
      <c r="B923" s="10" t="s">
        <v>1490</v>
      </c>
      <c r="C923" s="16"/>
      <c r="D923" s="13">
        <f>F923+G923+H923+I923+J923+K923+L923+M923+N923</f>
        <v>1</v>
      </c>
      <c r="E923" s="17">
        <f>D923-P923-Q923</f>
        <v>1</v>
      </c>
      <c r="F923" s="18"/>
      <c r="G923" s="15"/>
      <c r="H923" s="18"/>
      <c r="I923" s="18"/>
      <c r="J923" s="18"/>
      <c r="K923" s="18"/>
      <c r="L923" s="18"/>
      <c r="M923" s="18">
        <v>1</v>
      </c>
      <c r="N923" s="57"/>
      <c r="O923" s="56">
        <f>COUNTA(F923:N923)</f>
        <v>1</v>
      </c>
      <c r="P923" s="64"/>
      <c r="Q923" s="64"/>
    </row>
    <row r="924" spans="1:17" ht="12.75" customHeight="1">
      <c r="A924" s="10">
        <f>RANK(E924,E:E)</f>
        <v>918</v>
      </c>
      <c r="B924" s="10" t="s">
        <v>1491</v>
      </c>
      <c r="C924" s="16"/>
      <c r="D924" s="13">
        <f>F924+G924+H924+I924+J924+K924+L924+M924+N924</f>
        <v>1</v>
      </c>
      <c r="E924" s="17">
        <f>D924-P924-Q924</f>
        <v>1</v>
      </c>
      <c r="F924" s="18"/>
      <c r="G924" s="15"/>
      <c r="H924" s="18"/>
      <c r="I924" s="18"/>
      <c r="J924" s="18"/>
      <c r="K924" s="18"/>
      <c r="L924" s="18"/>
      <c r="M924" s="18">
        <v>1</v>
      </c>
      <c r="N924" s="57"/>
      <c r="O924" s="56">
        <f>COUNTA(F924:N924)</f>
        <v>1</v>
      </c>
      <c r="P924" s="64"/>
      <c r="Q924" s="64"/>
    </row>
    <row r="925" spans="1:17" ht="12.75" customHeight="1">
      <c r="A925" s="10">
        <f>RANK(E925,E:E)</f>
        <v>918</v>
      </c>
      <c r="B925" s="10" t="s">
        <v>994</v>
      </c>
      <c r="C925" s="16"/>
      <c r="D925" s="13">
        <f>F925+G925+H925+I925+J925+K925+L925+M925+N925</f>
        <v>1</v>
      </c>
      <c r="E925" s="17">
        <f>D925-P925-Q925</f>
        <v>1</v>
      </c>
      <c r="F925" s="38"/>
      <c r="G925" s="18"/>
      <c r="H925" s="18">
        <v>1</v>
      </c>
      <c r="I925" s="18"/>
      <c r="J925" s="18"/>
      <c r="K925" s="18"/>
      <c r="L925" s="18"/>
      <c r="M925" s="18"/>
      <c r="N925" s="57"/>
      <c r="O925" s="56">
        <f>COUNTA(F925:N925)</f>
        <v>1</v>
      </c>
      <c r="P925" s="64"/>
      <c r="Q925" s="64"/>
    </row>
    <row r="926" spans="1:17" ht="12.75" customHeight="1">
      <c r="A926" s="10">
        <f>RANK(E926,E:E)</f>
        <v>918</v>
      </c>
      <c r="B926" s="10" t="s">
        <v>1208</v>
      </c>
      <c r="C926" s="16"/>
      <c r="D926" s="13">
        <f>F926+G926+H926+I926+J926+K926+L926+M926+N926</f>
        <v>1</v>
      </c>
      <c r="E926" s="17">
        <f>D926-P926-Q926</f>
        <v>1</v>
      </c>
      <c r="F926" s="18"/>
      <c r="G926" s="15"/>
      <c r="H926" s="18"/>
      <c r="I926" s="18"/>
      <c r="J926" s="18">
        <v>1</v>
      </c>
      <c r="K926" s="18"/>
      <c r="L926" s="18"/>
      <c r="M926" s="18"/>
      <c r="N926" s="57"/>
      <c r="O926" s="56">
        <f>COUNTA(F926:N926)</f>
        <v>1</v>
      </c>
      <c r="P926" s="64"/>
      <c r="Q926" s="64"/>
    </row>
    <row r="927" spans="1:17" ht="12.75" customHeight="1">
      <c r="A927" s="10">
        <f>RANK(E927,E:E)</f>
        <v>918</v>
      </c>
      <c r="B927" s="10" t="s">
        <v>160</v>
      </c>
      <c r="C927" s="19">
        <v>1979</v>
      </c>
      <c r="D927" s="13">
        <f>F927+G927+H927+I927+J927+K927+L927+M927+N927</f>
        <v>1</v>
      </c>
      <c r="E927" s="9">
        <f>D927-P927-Q927</f>
        <v>1</v>
      </c>
      <c r="F927" s="15">
        <v>1</v>
      </c>
      <c r="G927" s="15"/>
      <c r="H927" s="15"/>
      <c r="I927" s="15"/>
      <c r="J927" s="15"/>
      <c r="K927" s="15"/>
      <c r="L927" s="15"/>
      <c r="M927" s="15"/>
      <c r="N927" s="58"/>
      <c r="O927" s="56">
        <f>COUNTA(F927:N927)</f>
        <v>1</v>
      </c>
      <c r="P927" s="64"/>
      <c r="Q927" s="64"/>
    </row>
    <row r="928" spans="1:17" ht="12.75" customHeight="1">
      <c r="A928" s="10">
        <f>RANK(E928,E:E)</f>
        <v>918</v>
      </c>
      <c r="B928" s="10" t="s">
        <v>371</v>
      </c>
      <c r="C928" s="19">
        <v>1966</v>
      </c>
      <c r="D928" s="13">
        <f>F928+G928+H928+I928+J928+K928+L928+M928+N928</f>
        <v>1</v>
      </c>
      <c r="E928" s="9">
        <f>D928-P928-Q928</f>
        <v>1</v>
      </c>
      <c r="F928" s="15">
        <v>1</v>
      </c>
      <c r="G928" s="15"/>
      <c r="H928" s="15"/>
      <c r="I928" s="15"/>
      <c r="J928" s="15"/>
      <c r="K928" s="15"/>
      <c r="L928" s="15"/>
      <c r="M928" s="15"/>
      <c r="N928" s="58"/>
      <c r="O928" s="56">
        <f>COUNTA(F928:N928)</f>
        <v>1</v>
      </c>
      <c r="P928" s="64"/>
      <c r="Q928" s="64"/>
    </row>
    <row r="929" spans="1:17" ht="12.75" customHeight="1">
      <c r="A929" s="10">
        <f>RANK(E929,E:E)</f>
        <v>918</v>
      </c>
      <c r="B929" s="10" t="s">
        <v>1399</v>
      </c>
      <c r="C929" s="16"/>
      <c r="D929" s="13">
        <f>F929+G929+H929+I929+J929+K929+L929+M929+N929</f>
        <v>1</v>
      </c>
      <c r="E929" s="17">
        <f>D929-P929-Q929</f>
        <v>1</v>
      </c>
      <c r="F929" s="18"/>
      <c r="G929" s="15"/>
      <c r="H929" s="18"/>
      <c r="I929" s="18"/>
      <c r="J929" s="18"/>
      <c r="K929" s="18"/>
      <c r="L929" s="18">
        <v>1</v>
      </c>
      <c r="M929" s="18"/>
      <c r="N929" s="57"/>
      <c r="O929" s="56">
        <f>COUNTA(F929:N929)</f>
        <v>1</v>
      </c>
      <c r="P929" s="64"/>
      <c r="Q929" s="64"/>
    </row>
    <row r="930" spans="1:17" ht="12.75" customHeight="1">
      <c r="A930" s="10">
        <f>RANK(E930,E:E)</f>
        <v>918</v>
      </c>
      <c r="B930" s="10" t="s">
        <v>25</v>
      </c>
      <c r="C930" s="19">
        <v>1971</v>
      </c>
      <c r="D930" s="13">
        <f>F930+G930+H930+I930+J930+K930+L930+M930+N930</f>
        <v>1</v>
      </c>
      <c r="E930" s="9">
        <f>D930-P930-Q930</f>
        <v>1</v>
      </c>
      <c r="F930" s="15">
        <v>1</v>
      </c>
      <c r="G930" s="15"/>
      <c r="H930" s="15"/>
      <c r="I930" s="15"/>
      <c r="J930" s="15"/>
      <c r="K930" s="15"/>
      <c r="L930" s="15"/>
      <c r="M930" s="15"/>
      <c r="N930" s="58"/>
      <c r="O930" s="56">
        <f>COUNTA(F930:N930)</f>
        <v>1</v>
      </c>
      <c r="P930" s="64"/>
      <c r="Q930" s="64"/>
    </row>
    <row r="931" spans="1:17" ht="12.75" customHeight="1">
      <c r="A931" s="10">
        <f>RANK(E931,E:E)</f>
        <v>918</v>
      </c>
      <c r="B931" s="10" t="s">
        <v>1019</v>
      </c>
      <c r="C931" s="16"/>
      <c r="D931" s="13">
        <f>F931+G931+H931+I931+J931+K931+L931+M931+N931</f>
        <v>1</v>
      </c>
      <c r="E931" s="17">
        <f>D931-P931-Q931</f>
        <v>1</v>
      </c>
      <c r="F931" s="38"/>
      <c r="G931" s="18"/>
      <c r="H931" s="18">
        <v>1</v>
      </c>
      <c r="I931" s="18"/>
      <c r="J931" s="18"/>
      <c r="K931" s="18"/>
      <c r="L931" s="18"/>
      <c r="M931" s="18"/>
      <c r="N931" s="57"/>
      <c r="O931" s="56">
        <f>COUNTA(F931:N931)</f>
        <v>1</v>
      </c>
      <c r="P931" s="64"/>
      <c r="Q931" s="64"/>
    </row>
    <row r="932" spans="1:17" ht="12.75" customHeight="1">
      <c r="A932" s="10">
        <f>RANK(E932,E:E)</f>
        <v>918</v>
      </c>
      <c r="B932" s="10" t="s">
        <v>1534</v>
      </c>
      <c r="C932" s="16"/>
      <c r="D932" s="13">
        <f>F932+G932+H932+I932+J932+K932+L932+M932+N932</f>
        <v>1</v>
      </c>
      <c r="E932" s="17">
        <f>D932-P932-Q932</f>
        <v>1</v>
      </c>
      <c r="F932" s="38"/>
      <c r="G932" s="18"/>
      <c r="H932" s="18"/>
      <c r="I932" s="18"/>
      <c r="J932" s="18"/>
      <c r="K932" s="18"/>
      <c r="L932" s="18"/>
      <c r="M932" s="18"/>
      <c r="N932" s="57">
        <v>1</v>
      </c>
      <c r="O932" s="56">
        <f>COUNTA(F932:N932)</f>
        <v>1</v>
      </c>
      <c r="P932" s="64"/>
      <c r="Q932" s="64"/>
    </row>
    <row r="933" spans="1:17" ht="12.75" customHeight="1">
      <c r="A933" s="10">
        <f>RANK(E933,E:E)</f>
        <v>918</v>
      </c>
      <c r="B933" s="10" t="s">
        <v>1576</v>
      </c>
      <c r="C933" s="16"/>
      <c r="D933" s="13">
        <f>F933+G933+H933+I933+J933+K933+L933+M933+N933</f>
        <v>1</v>
      </c>
      <c r="E933" s="17">
        <f>D933-P933-Q933</f>
        <v>1</v>
      </c>
      <c r="F933" s="38"/>
      <c r="G933" s="18"/>
      <c r="H933" s="18"/>
      <c r="I933" s="18"/>
      <c r="J933" s="18"/>
      <c r="K933" s="18"/>
      <c r="L933" s="18"/>
      <c r="M933" s="18"/>
      <c r="N933" s="57">
        <v>1</v>
      </c>
      <c r="O933" s="56">
        <f>COUNTA(F933:N933)</f>
        <v>1</v>
      </c>
      <c r="P933" s="64"/>
      <c r="Q933" s="64"/>
    </row>
  </sheetData>
  <sheetProtection/>
  <autoFilter ref="A1:Q1">
    <sortState ref="A2:Q933">
      <sortCondition sortBy="value" ref="A2:A933"/>
    </sortState>
  </autoFilter>
  <conditionalFormatting sqref="O1:O888 O934:O65536">
    <cfRule type="cellIs" priority="7" dxfId="1" operator="equal" stopIfTrue="1">
      <formula>7</formula>
    </cfRule>
    <cfRule type="cellIs" priority="8" dxfId="0" operator="greaterThan" stopIfTrue="1">
      <formula>7</formula>
    </cfRule>
  </conditionalFormatting>
  <conditionalFormatting sqref="P889:Q933">
    <cfRule type="cellIs" priority="1" dxfId="1" operator="equal" stopIfTrue="1">
      <formula>7</formula>
    </cfRule>
    <cfRule type="cellIs" priority="2" dxfId="0" operator="greaterThan" stopIfTrue="1">
      <formula>7</formula>
    </cfRule>
  </conditionalFormatting>
  <conditionalFormatting sqref="O889:O933">
    <cfRule type="cellIs" priority="5" dxfId="1" operator="equal" stopIfTrue="1">
      <formula>7</formula>
    </cfRule>
    <cfRule type="cellIs" priority="6" dxfId="0" operator="greaterThan" stopIfTrue="1">
      <formula>7</formula>
    </cfRule>
  </conditionalFormatting>
  <conditionalFormatting sqref="P1:Q1 P546:Q888">
    <cfRule type="cellIs" priority="3" dxfId="1" operator="equal" stopIfTrue="1">
      <formula>7</formula>
    </cfRule>
    <cfRule type="cellIs" priority="4" dxfId="0" operator="greaterThan" stopIfTrue="1">
      <formula>7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headerFooter alignWithMargins="0">
    <oddHeader>&amp;L&amp;"Arial,Bold Italic"Treking liga Joško Božić 2011.
UKUPNI REZULTATI</oddHeader>
    <oddFooter>&amp;R&amp;"Arial,Bold Italic"&amp;9www.treking-liga.com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 Paliska</dc:creator>
  <cp:keywords/>
  <dc:description/>
  <cp:lastModifiedBy>Alen Paliska</cp:lastModifiedBy>
  <cp:lastPrinted>2011-05-26T09:11:18Z</cp:lastPrinted>
  <dcterms:created xsi:type="dcterms:W3CDTF">2011-03-15T07:48:18Z</dcterms:created>
  <dcterms:modified xsi:type="dcterms:W3CDTF">2011-11-30T20:56:22Z</dcterms:modified>
  <cp:category/>
  <cp:version/>
  <cp:contentType/>
  <cp:contentStatus/>
</cp:coreProperties>
</file>